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W:\$ AviaGlobalGroup\AGG Client Info\Peregrine\G150 STC CnC\G150 Campaign\Archive\"/>
    </mc:Choice>
  </mc:AlternateContent>
  <xr:revisionPtr revIDLastSave="0" documentId="8_{62285B96-D790-4757-89F0-390164D674B9}" xr6:coauthVersionLast="47" xr6:coauthVersionMax="47" xr10:uidLastSave="{00000000-0000-0000-0000-000000000000}"/>
  <bookViews>
    <workbookView xWindow="105" yWindow="435" windowWidth="18975" windowHeight="14880" xr2:uid="{5F095385-83F6-44FA-9867-68D6FDE7B0AC}"/>
  </bookViews>
  <sheets>
    <sheet name="Single Reg" sheetId="2" r:id="rId1"/>
    <sheet name="All" sheetId="1" r:id="rId2"/>
  </sheets>
  <externalReferences>
    <externalReference r:id="rId3"/>
  </externalReferences>
  <definedNames>
    <definedName name="_xlnm._FilterDatabase" localSheetId="1" hidden="1">All!$C$1:$H$111</definedName>
    <definedName name="_xlnm._FilterDatabase" localSheetId="0" hidden="1">'Single Reg'!$C$1:$H$111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78" i="2" l="1" a="1"/>
  <c r="B78" i="2" s="1"/>
  <c r="A78" i="2" a="1"/>
  <c r="A78" i="2" s="1"/>
  <c r="B77" i="2" a="1"/>
  <c r="B77" i="2" s="1"/>
  <c r="A77" i="2" a="1"/>
  <c r="A77" i="2" s="1"/>
  <c r="B76" i="2" a="1"/>
  <c r="B76" i="2" s="1"/>
  <c r="A76" i="2" a="1"/>
  <c r="A76" i="2" s="1"/>
  <c r="B75" i="2" a="1"/>
  <c r="B75" i="2" s="1"/>
  <c r="A75" i="2" a="1"/>
  <c r="A75" i="2" s="1"/>
  <c r="B74" i="2" a="1"/>
  <c r="B74" i="2" s="1"/>
  <c r="A74" i="2" a="1"/>
  <c r="A74" i="2" s="1"/>
  <c r="B73" i="2" a="1"/>
  <c r="B73" i="2" s="1"/>
  <c r="A73" i="2" a="1"/>
  <c r="A73" i="2" s="1"/>
  <c r="B72" i="2" a="1"/>
  <c r="B72" i="2" s="1"/>
  <c r="A72" i="2" a="1"/>
  <c r="A72" i="2" s="1"/>
  <c r="B71" i="2" a="1"/>
  <c r="B71" i="2" s="1"/>
  <c r="A71" i="2" a="1"/>
  <c r="A71" i="2" s="1"/>
  <c r="B70" i="2" a="1"/>
  <c r="B70" i="2" s="1"/>
  <c r="A70" i="2" a="1"/>
  <c r="A70" i="2" s="1"/>
  <c r="B69" i="2" a="1"/>
  <c r="B69" i="2" s="1"/>
  <c r="A69" i="2" a="1"/>
  <c r="A69" i="2" s="1"/>
  <c r="B68" i="2" a="1"/>
  <c r="B68" i="2" s="1"/>
  <c r="A68" i="2" a="1"/>
  <c r="A68" i="2" s="1"/>
  <c r="B67" i="2" a="1"/>
  <c r="B67" i="2" s="1"/>
  <c r="A67" i="2" a="1"/>
  <c r="A67" i="2" s="1"/>
  <c r="B66" i="2" a="1"/>
  <c r="B66" i="2" s="1"/>
  <c r="A66" i="2" a="1"/>
  <c r="A66" i="2" s="1"/>
  <c r="C65" i="2"/>
  <c r="B65" i="2" a="1"/>
  <c r="B65" i="2" s="1"/>
  <c r="A65" i="2" a="1"/>
  <c r="A65" i="2" s="1"/>
  <c r="B64" i="2" a="1"/>
  <c r="B64" i="2" s="1"/>
  <c r="A64" i="2" a="1"/>
  <c r="A64" i="2" s="1"/>
  <c r="B63" i="2" a="1"/>
  <c r="B63" i="2" s="1"/>
  <c r="A63" i="2" a="1"/>
  <c r="A63" i="2" s="1"/>
  <c r="B62" i="2" a="1"/>
  <c r="B62" i="2" s="1"/>
  <c r="A62" i="2" a="1"/>
  <c r="A62" i="2" s="1"/>
  <c r="B61" i="2" a="1"/>
  <c r="B61" i="2" s="1"/>
  <c r="A61" i="2" a="1"/>
  <c r="A61" i="2" s="1"/>
  <c r="B60" i="2" a="1"/>
  <c r="B60" i="2" s="1"/>
  <c r="A60" i="2" a="1"/>
  <c r="A60" i="2" s="1"/>
  <c r="B59" i="2" a="1"/>
  <c r="B59" i="2" s="1"/>
  <c r="A59" i="2" a="1"/>
  <c r="A59" i="2" s="1"/>
  <c r="B58" i="2" a="1"/>
  <c r="B58" i="2" s="1"/>
  <c r="A58" i="2" a="1"/>
  <c r="A58" i="2" s="1"/>
  <c r="B57" i="2" a="1"/>
  <c r="B57" i="2" s="1"/>
  <c r="A57" i="2" a="1"/>
  <c r="A57" i="2" s="1"/>
  <c r="B56" i="2" a="1"/>
  <c r="B56" i="2" s="1"/>
  <c r="A56" i="2" a="1"/>
  <c r="A56" i="2" s="1"/>
  <c r="B55" i="2" a="1"/>
  <c r="B55" i="2" s="1"/>
  <c r="A55" i="2" a="1"/>
  <c r="A55" i="2" s="1"/>
  <c r="B54" i="2" a="1"/>
  <c r="B54" i="2" s="1"/>
  <c r="A54" i="2" a="1"/>
  <c r="A54" i="2" s="1"/>
  <c r="B53" i="2" a="1"/>
  <c r="B53" i="2" s="1"/>
  <c r="A53" i="2" a="1"/>
  <c r="A53" i="2" s="1"/>
  <c r="B52" i="2" a="1"/>
  <c r="B52" i="2" s="1"/>
  <c r="A52" i="2" a="1"/>
  <c r="A52" i="2" s="1"/>
  <c r="B51" i="2" a="1"/>
  <c r="B51" i="2" s="1"/>
  <c r="A51" i="2" a="1"/>
  <c r="A51" i="2" s="1"/>
  <c r="B50" i="2" a="1"/>
  <c r="B50" i="2" s="1"/>
  <c r="A50" i="2" a="1"/>
  <c r="A50" i="2" s="1"/>
  <c r="B49" i="2" a="1"/>
  <c r="B49" i="2" s="1"/>
  <c r="A49" i="2" a="1"/>
  <c r="A49" i="2" s="1"/>
  <c r="B48" i="2" a="1"/>
  <c r="B48" i="2" s="1"/>
  <c r="A48" i="2" a="1"/>
  <c r="A48" i="2" s="1"/>
  <c r="B47" i="2" a="1"/>
  <c r="B47" i="2" s="1"/>
  <c r="A47" i="2" a="1"/>
  <c r="A47" i="2" s="1"/>
  <c r="C46" i="2"/>
  <c r="B46" i="2" a="1"/>
  <c r="B46" i="2" s="1"/>
  <c r="A46" i="2" a="1"/>
  <c r="A46" i="2" s="1"/>
  <c r="B45" i="2" a="1"/>
  <c r="B45" i="2" s="1"/>
  <c r="A45" i="2" a="1"/>
  <c r="A45" i="2" s="1"/>
  <c r="B44" i="2" a="1"/>
  <c r="B44" i="2" s="1"/>
  <c r="A44" i="2" a="1"/>
  <c r="A44" i="2" s="1"/>
  <c r="B43" i="2" a="1"/>
  <c r="B43" i="2" s="1"/>
  <c r="A43" i="2" a="1"/>
  <c r="A43" i="2" s="1"/>
  <c r="B42" i="2" a="1"/>
  <c r="B42" i="2" s="1"/>
  <c r="A42" i="2" a="1"/>
  <c r="A42" i="2" s="1"/>
  <c r="B41" i="2" a="1"/>
  <c r="B41" i="2" s="1"/>
  <c r="A41" i="2" a="1"/>
  <c r="A41" i="2" s="1"/>
  <c r="B40" i="2" a="1"/>
  <c r="B40" i="2" s="1"/>
  <c r="A40" i="2" a="1"/>
  <c r="A40" i="2" s="1"/>
  <c r="B39" i="2" a="1"/>
  <c r="B39" i="2" s="1"/>
  <c r="A39" i="2" a="1"/>
  <c r="A39" i="2" s="1"/>
  <c r="B38" i="2" a="1"/>
  <c r="B38" i="2" s="1"/>
  <c r="A38" i="2" a="1"/>
  <c r="A38" i="2" s="1"/>
  <c r="B37" i="2" a="1"/>
  <c r="B37" i="2" s="1"/>
  <c r="A37" i="2" a="1"/>
  <c r="A37" i="2" s="1"/>
  <c r="B36" i="2" a="1"/>
  <c r="B36" i="2" s="1"/>
  <c r="A36" i="2" a="1"/>
  <c r="A36" i="2" s="1"/>
  <c r="B35" i="2" a="1"/>
  <c r="B35" i="2" s="1"/>
  <c r="A35" i="2" a="1"/>
  <c r="A35" i="2" s="1"/>
  <c r="B34" i="2" a="1"/>
  <c r="B34" i="2" s="1"/>
  <c r="A34" i="2" a="1"/>
  <c r="A34" i="2" s="1"/>
  <c r="B33" i="2" a="1"/>
  <c r="B33" i="2" s="1"/>
  <c r="A33" i="2" a="1"/>
  <c r="A33" i="2" s="1"/>
  <c r="B32" i="2" a="1"/>
  <c r="B32" i="2" s="1"/>
  <c r="A32" i="2" a="1"/>
  <c r="A32" i="2" s="1"/>
  <c r="B31" i="2" a="1"/>
  <c r="B31" i="2" s="1"/>
  <c r="A31" i="2" a="1"/>
  <c r="A31" i="2" s="1"/>
  <c r="B30" i="2" a="1"/>
  <c r="B30" i="2" s="1"/>
  <c r="A30" i="2" a="1"/>
  <c r="A30" i="2" s="1"/>
  <c r="B29" i="2" a="1"/>
  <c r="B29" i="2" s="1"/>
  <c r="A29" i="2" a="1"/>
  <c r="A29" i="2" s="1"/>
  <c r="B28" i="2" a="1"/>
  <c r="B28" i="2" s="1"/>
  <c r="A28" i="2" a="1"/>
  <c r="A28" i="2" s="1"/>
  <c r="B27" i="2" a="1"/>
  <c r="B27" i="2" s="1"/>
  <c r="A27" i="2" a="1"/>
  <c r="A27" i="2" s="1"/>
  <c r="B26" i="2" a="1"/>
  <c r="B26" i="2" s="1"/>
  <c r="A26" i="2" a="1"/>
  <c r="A26" i="2" s="1"/>
  <c r="B25" i="2" a="1"/>
  <c r="B25" i="2" s="1"/>
  <c r="A25" i="2" a="1"/>
  <c r="A25" i="2" s="1"/>
  <c r="B24" i="2" a="1"/>
  <c r="B24" i="2" s="1"/>
  <c r="A24" i="2" a="1"/>
  <c r="A24" i="2" s="1"/>
  <c r="B23" i="2" a="1"/>
  <c r="B23" i="2" s="1"/>
  <c r="A23" i="2" a="1"/>
  <c r="A23" i="2" s="1"/>
  <c r="B22" i="2" a="1"/>
  <c r="B22" i="2" s="1"/>
  <c r="A22" i="2" a="1"/>
  <c r="A22" i="2" s="1"/>
  <c r="B21" i="2" a="1"/>
  <c r="B21" i="2" s="1"/>
  <c r="A21" i="2" a="1"/>
  <c r="A21" i="2" s="1"/>
  <c r="B20" i="2" a="1"/>
  <c r="B20" i="2" s="1"/>
  <c r="A20" i="2" a="1"/>
  <c r="A20" i="2" s="1"/>
  <c r="B19" i="2" a="1"/>
  <c r="B19" i="2" s="1"/>
  <c r="A19" i="2" a="1"/>
  <c r="A19" i="2" s="1"/>
  <c r="B18" i="2" a="1"/>
  <c r="B18" i="2" s="1"/>
  <c r="A18" i="2" a="1"/>
  <c r="A18" i="2" s="1"/>
  <c r="B17" i="2" a="1"/>
  <c r="B17" i="2" s="1"/>
  <c r="A17" i="2" a="1"/>
  <c r="A17" i="2" s="1"/>
  <c r="B16" i="2" a="1"/>
  <c r="B16" i="2" s="1"/>
  <c r="A16" i="2" a="1"/>
  <c r="A16" i="2" s="1"/>
  <c r="B15" i="2" a="1"/>
  <c r="B15" i="2" s="1"/>
  <c r="A15" i="2" a="1"/>
  <c r="A15" i="2" s="1"/>
  <c r="B14" i="2" a="1"/>
  <c r="B14" i="2" s="1"/>
  <c r="A14" i="2" a="1"/>
  <c r="A14" i="2" s="1"/>
  <c r="B13" i="2" a="1"/>
  <c r="B13" i="2" s="1"/>
  <c r="A13" i="2" a="1"/>
  <c r="A13" i="2" s="1"/>
  <c r="B12" i="2" a="1"/>
  <c r="B12" i="2" s="1"/>
  <c r="A12" i="2" a="1"/>
  <c r="A12" i="2" s="1"/>
  <c r="B11" i="2" a="1"/>
  <c r="B11" i="2" s="1"/>
  <c r="A11" i="2" a="1"/>
  <c r="A11" i="2" s="1"/>
  <c r="B10" i="2" a="1"/>
  <c r="B10" i="2" s="1"/>
  <c r="A10" i="2" a="1"/>
  <c r="A10" i="2" s="1"/>
  <c r="B9" i="2" a="1"/>
  <c r="B9" i="2" s="1"/>
  <c r="A9" i="2" a="1"/>
  <c r="A9" i="2" s="1"/>
  <c r="B8" i="2" a="1"/>
  <c r="B8" i="2" s="1"/>
  <c r="A8" i="2" a="1"/>
  <c r="A8" i="2" s="1"/>
  <c r="B7" i="2" a="1"/>
  <c r="B7" i="2" s="1"/>
  <c r="A7" i="2" a="1"/>
  <c r="A7" i="2" s="1"/>
  <c r="B6" i="2" a="1"/>
  <c r="B6" i="2" s="1"/>
  <c r="A6" i="2" a="1"/>
  <c r="A6" i="2" s="1"/>
  <c r="B5" i="2" a="1"/>
  <c r="B5" i="2" s="1"/>
  <c r="A5" i="2" a="1"/>
  <c r="A5" i="2" s="1"/>
  <c r="B4" i="2" a="1"/>
  <c r="B4" i="2" s="1"/>
  <c r="A4" i="2" a="1"/>
  <c r="A4" i="2" s="1"/>
  <c r="B3" i="2" a="1"/>
  <c r="B3" i="2" s="1"/>
  <c r="A3" i="2" a="1"/>
  <c r="A3" i="2" s="1"/>
  <c r="B2" i="2" a="1"/>
  <c r="B2" i="2" s="1"/>
  <c r="A2" i="2" a="1"/>
  <c r="A2" i="2" s="1"/>
  <c r="A3" i="1" a="1"/>
  <c r="A3" i="1" s="1"/>
  <c r="B3" i="1" a="1"/>
  <c r="B3" i="1" s="1"/>
  <c r="A4" i="1" a="1"/>
  <c r="A4" i="1" s="1"/>
  <c r="B4" i="1" a="1"/>
  <c r="B4" i="1" s="1"/>
  <c r="A5" i="1" a="1"/>
  <c r="A5" i="1" s="1"/>
  <c r="B5" i="1" a="1"/>
  <c r="B5" i="1" s="1"/>
  <c r="A6" i="1" a="1"/>
  <c r="A6" i="1" s="1"/>
  <c r="B6" i="1" a="1"/>
  <c r="B6" i="1" s="1"/>
  <c r="A7" i="1" a="1"/>
  <c r="A7" i="1" s="1"/>
  <c r="B7" i="1" a="1"/>
  <c r="B7" i="1" s="1"/>
  <c r="A8" i="1" a="1"/>
  <c r="A8" i="1" s="1"/>
  <c r="B8" i="1" a="1"/>
  <c r="B8" i="1" s="1"/>
  <c r="A9" i="1" a="1"/>
  <c r="A9" i="1" s="1"/>
  <c r="B9" i="1" a="1"/>
  <c r="B9" i="1" s="1"/>
  <c r="A10" i="1" a="1"/>
  <c r="A10" i="1" s="1"/>
  <c r="B10" i="1" a="1"/>
  <c r="B10" i="1" s="1"/>
  <c r="A11" i="1" a="1"/>
  <c r="A11" i="1" s="1"/>
  <c r="B11" i="1" a="1"/>
  <c r="B11" i="1" s="1"/>
  <c r="A12" i="1" a="1"/>
  <c r="A12" i="1" s="1"/>
  <c r="B12" i="1" a="1"/>
  <c r="B12" i="1" s="1"/>
  <c r="A13" i="1" a="1"/>
  <c r="A13" i="1" s="1"/>
  <c r="B13" i="1" a="1"/>
  <c r="B13" i="1" s="1"/>
  <c r="A14" i="1" a="1"/>
  <c r="A14" i="1" s="1"/>
  <c r="B14" i="1" a="1"/>
  <c r="B14" i="1" s="1"/>
  <c r="A15" i="1" a="1"/>
  <c r="A15" i="1" s="1"/>
  <c r="B15" i="1" a="1"/>
  <c r="B15" i="1" s="1"/>
  <c r="A16" i="1" a="1"/>
  <c r="A16" i="1" s="1"/>
  <c r="B16" i="1" a="1"/>
  <c r="B16" i="1" s="1"/>
  <c r="A17" i="1" a="1"/>
  <c r="A17" i="1" s="1"/>
  <c r="B17" i="1" a="1"/>
  <c r="B17" i="1" s="1"/>
  <c r="A18" i="1" a="1"/>
  <c r="A18" i="1" s="1"/>
  <c r="B18" i="1" a="1"/>
  <c r="B18" i="1" s="1"/>
  <c r="A19" i="1" a="1"/>
  <c r="A19" i="1" s="1"/>
  <c r="B19" i="1" a="1"/>
  <c r="B19" i="1" s="1"/>
  <c r="A20" i="1" a="1"/>
  <c r="A20" i="1" s="1"/>
  <c r="B20" i="1" a="1"/>
  <c r="B20" i="1" s="1"/>
  <c r="A21" i="1" a="1"/>
  <c r="A21" i="1" s="1"/>
  <c r="B21" i="1" a="1"/>
  <c r="B21" i="1" s="1"/>
  <c r="A22" i="1" a="1"/>
  <c r="A22" i="1" s="1"/>
  <c r="B22" i="1" a="1"/>
  <c r="B22" i="1" s="1"/>
  <c r="A23" i="1" a="1"/>
  <c r="A23" i="1" s="1"/>
  <c r="B23" i="1" a="1"/>
  <c r="B23" i="1" s="1"/>
  <c r="A24" i="1" a="1"/>
  <c r="A24" i="1" s="1"/>
  <c r="B24" i="1" a="1"/>
  <c r="B24" i="1" s="1"/>
  <c r="A25" i="1" a="1"/>
  <c r="A25" i="1" s="1"/>
  <c r="B25" i="1" a="1"/>
  <c r="B25" i="1" s="1"/>
  <c r="A26" i="1" a="1"/>
  <c r="A26" i="1" s="1"/>
  <c r="B26" i="1" a="1"/>
  <c r="B26" i="1" s="1"/>
  <c r="A27" i="1" a="1"/>
  <c r="A27" i="1" s="1"/>
  <c r="B27" i="1" a="1"/>
  <c r="B27" i="1" s="1"/>
  <c r="A28" i="1" a="1"/>
  <c r="A28" i="1" s="1"/>
  <c r="B28" i="1" a="1"/>
  <c r="B28" i="1" s="1"/>
  <c r="A29" i="1" a="1"/>
  <c r="A29" i="1" s="1"/>
  <c r="B29" i="1" a="1"/>
  <c r="B29" i="1" s="1"/>
  <c r="A30" i="1" a="1"/>
  <c r="A30" i="1" s="1"/>
  <c r="B30" i="1" a="1"/>
  <c r="B30" i="1" s="1"/>
  <c r="A31" i="1" a="1"/>
  <c r="A31" i="1" s="1"/>
  <c r="B31" i="1" a="1"/>
  <c r="B31" i="1" s="1"/>
  <c r="A32" i="1" a="1"/>
  <c r="A32" i="1" s="1"/>
  <c r="B32" i="1" a="1"/>
  <c r="B32" i="1" s="1"/>
  <c r="A33" i="1" a="1"/>
  <c r="A33" i="1" s="1"/>
  <c r="B33" i="1" a="1"/>
  <c r="B33" i="1" s="1"/>
  <c r="A34" i="1" a="1"/>
  <c r="A34" i="1" s="1"/>
  <c r="B34" i="1" a="1"/>
  <c r="B34" i="1" s="1"/>
  <c r="A35" i="1" a="1"/>
  <c r="A35" i="1" s="1"/>
  <c r="B35" i="1" a="1"/>
  <c r="B35" i="1" s="1"/>
  <c r="A36" i="1" a="1"/>
  <c r="A36" i="1" s="1"/>
  <c r="B36" i="1" a="1"/>
  <c r="B36" i="1" s="1"/>
  <c r="A37" i="1" a="1"/>
  <c r="A37" i="1" s="1"/>
  <c r="B37" i="1" a="1"/>
  <c r="B37" i="1" s="1"/>
  <c r="A38" i="1" a="1"/>
  <c r="A38" i="1" s="1"/>
  <c r="B38" i="1" a="1"/>
  <c r="B38" i="1" s="1"/>
  <c r="A39" i="1" a="1"/>
  <c r="A39" i="1" s="1"/>
  <c r="B39" i="1" a="1"/>
  <c r="B39" i="1" s="1"/>
  <c r="A40" i="1" a="1"/>
  <c r="A40" i="1" s="1"/>
  <c r="B40" i="1" a="1"/>
  <c r="B40" i="1" s="1"/>
  <c r="A41" i="1" a="1"/>
  <c r="A41" i="1" s="1"/>
  <c r="B41" i="1" a="1"/>
  <c r="B41" i="1" s="1"/>
  <c r="A42" i="1" a="1"/>
  <c r="A42" i="1" s="1"/>
  <c r="B42" i="1" a="1"/>
  <c r="B42" i="1" s="1"/>
  <c r="A43" i="1" a="1"/>
  <c r="A43" i="1" s="1"/>
  <c r="B43" i="1" a="1"/>
  <c r="B43" i="1" s="1"/>
  <c r="A44" i="1" a="1"/>
  <c r="A44" i="1" s="1"/>
  <c r="B44" i="1" a="1"/>
  <c r="B44" i="1" s="1"/>
  <c r="A45" i="1" a="1"/>
  <c r="A45" i="1" s="1"/>
  <c r="B45" i="1" a="1"/>
  <c r="B45" i="1" s="1"/>
  <c r="A46" i="1" a="1"/>
  <c r="A46" i="1" s="1"/>
  <c r="B46" i="1" a="1"/>
  <c r="B46" i="1" s="1"/>
  <c r="A47" i="1" a="1"/>
  <c r="A47" i="1" s="1"/>
  <c r="B47" i="1" a="1"/>
  <c r="B47" i="1" s="1"/>
  <c r="A48" i="1" a="1"/>
  <c r="A48" i="1" s="1"/>
  <c r="B48" i="1" a="1"/>
  <c r="B48" i="1" s="1"/>
  <c r="A49" i="1" a="1"/>
  <c r="A49" i="1" s="1"/>
  <c r="B49" i="1" a="1"/>
  <c r="B49" i="1" s="1"/>
  <c r="A50" i="1" a="1"/>
  <c r="A50" i="1" s="1"/>
  <c r="B50" i="1" a="1"/>
  <c r="B50" i="1" s="1"/>
  <c r="A51" i="1" a="1"/>
  <c r="A51" i="1" s="1"/>
  <c r="B51" i="1" a="1"/>
  <c r="B51" i="1" s="1"/>
  <c r="A52" i="1" a="1"/>
  <c r="A52" i="1" s="1"/>
  <c r="B52" i="1" a="1"/>
  <c r="B52" i="1" s="1"/>
  <c r="A53" i="1" a="1"/>
  <c r="A53" i="1" s="1"/>
  <c r="B53" i="1" a="1"/>
  <c r="B53" i="1" s="1"/>
  <c r="A54" i="1" a="1"/>
  <c r="A54" i="1" s="1"/>
  <c r="B54" i="1" a="1"/>
  <c r="B54" i="1" s="1"/>
  <c r="A55" i="1" a="1"/>
  <c r="A55" i="1" s="1"/>
  <c r="B55" i="1" a="1"/>
  <c r="B55" i="1" s="1"/>
  <c r="A56" i="1" a="1"/>
  <c r="A56" i="1" s="1"/>
  <c r="B56" i="1" a="1"/>
  <c r="B56" i="1" s="1"/>
  <c r="A57" i="1" a="1"/>
  <c r="A57" i="1" s="1"/>
  <c r="B57" i="1" a="1"/>
  <c r="B57" i="1" s="1"/>
  <c r="A58" i="1" a="1"/>
  <c r="A58" i="1" s="1"/>
  <c r="B58" i="1" a="1"/>
  <c r="B58" i="1" s="1"/>
  <c r="A59" i="1" a="1"/>
  <c r="A59" i="1" s="1"/>
  <c r="B59" i="1" a="1"/>
  <c r="B59" i="1" s="1"/>
  <c r="A60" i="1" a="1"/>
  <c r="A60" i="1" s="1"/>
  <c r="B60" i="1" a="1"/>
  <c r="B60" i="1" s="1"/>
  <c r="A61" i="1" a="1"/>
  <c r="A61" i="1" s="1"/>
  <c r="B61" i="1" a="1"/>
  <c r="B61" i="1" s="1"/>
  <c r="A62" i="1" a="1"/>
  <c r="A62" i="1" s="1"/>
  <c r="B62" i="1" a="1"/>
  <c r="B62" i="1" s="1"/>
  <c r="A63" i="1" a="1"/>
  <c r="A63" i="1" s="1"/>
  <c r="B63" i="1" a="1"/>
  <c r="B63" i="1" s="1"/>
  <c r="A64" i="1" a="1"/>
  <c r="A64" i="1" s="1"/>
  <c r="B64" i="1" a="1"/>
  <c r="B64" i="1" s="1"/>
  <c r="A65" i="1" a="1"/>
  <c r="A65" i="1" s="1"/>
  <c r="B65" i="1" a="1"/>
  <c r="B65" i="1" s="1"/>
  <c r="A66" i="1" a="1"/>
  <c r="A66" i="1" s="1"/>
  <c r="B66" i="1" a="1"/>
  <c r="B66" i="1" s="1"/>
  <c r="A67" i="1" a="1"/>
  <c r="A67" i="1" s="1"/>
  <c r="B67" i="1" a="1"/>
  <c r="B67" i="1" s="1"/>
  <c r="A68" i="1" a="1"/>
  <c r="A68" i="1" s="1"/>
  <c r="B68" i="1" a="1"/>
  <c r="B68" i="1" s="1"/>
  <c r="A69" i="1" a="1"/>
  <c r="A69" i="1" s="1"/>
  <c r="B69" i="1" a="1"/>
  <c r="B69" i="1" s="1"/>
  <c r="A70" i="1" a="1"/>
  <c r="A70" i="1" s="1"/>
  <c r="B70" i="1" a="1"/>
  <c r="B70" i="1" s="1"/>
  <c r="A71" i="1" a="1"/>
  <c r="A71" i="1" s="1"/>
  <c r="B71" i="1" a="1"/>
  <c r="B71" i="1" s="1"/>
  <c r="A72" i="1" a="1"/>
  <c r="A72" i="1" s="1"/>
  <c r="B72" i="1" a="1"/>
  <c r="B72" i="1" s="1"/>
  <c r="A73" i="1" a="1"/>
  <c r="A73" i="1" s="1"/>
  <c r="B73" i="1" a="1"/>
  <c r="B73" i="1" s="1"/>
  <c r="A74" i="1" a="1"/>
  <c r="A74" i="1" s="1"/>
  <c r="B74" i="1" a="1"/>
  <c r="B74" i="1" s="1"/>
  <c r="A75" i="1" a="1"/>
  <c r="A75" i="1" s="1"/>
  <c r="B75" i="1" a="1"/>
  <c r="B75" i="1" s="1"/>
  <c r="A76" i="1" a="1"/>
  <c r="A76" i="1" s="1"/>
  <c r="B76" i="1" a="1"/>
  <c r="B76" i="1" s="1"/>
  <c r="A77" i="1" a="1"/>
  <c r="A77" i="1" s="1"/>
  <c r="B77" i="1" a="1"/>
  <c r="B77" i="1" s="1"/>
  <c r="A78" i="1" a="1"/>
  <c r="A78" i="1" s="1"/>
  <c r="B78" i="1" a="1"/>
  <c r="B78" i="1" s="1"/>
  <c r="A79" i="1" a="1"/>
  <c r="A79" i="1" s="1"/>
  <c r="B79" i="1" a="1"/>
  <c r="B79" i="1" s="1"/>
  <c r="A80" i="1" a="1"/>
  <c r="A80" i="1" s="1"/>
  <c r="B80" i="1" a="1"/>
  <c r="B80" i="1" s="1"/>
  <c r="A81" i="1" a="1"/>
  <c r="A81" i="1" s="1"/>
  <c r="B81" i="1" a="1"/>
  <c r="B81" i="1" s="1"/>
  <c r="A82" i="1" a="1"/>
  <c r="A82" i="1" s="1"/>
  <c r="B82" i="1" a="1"/>
  <c r="B82" i="1" s="1"/>
  <c r="A83" i="1" a="1"/>
  <c r="A83" i="1" s="1"/>
  <c r="B83" i="1" a="1"/>
  <c r="B83" i="1" s="1"/>
  <c r="A84" i="1" a="1"/>
  <c r="A84" i="1" s="1"/>
  <c r="B84" i="1" a="1"/>
  <c r="B84" i="1" s="1"/>
  <c r="A85" i="1" a="1"/>
  <c r="A85" i="1" s="1"/>
  <c r="B85" i="1" a="1"/>
  <c r="B85" i="1" s="1"/>
  <c r="A86" i="1" a="1"/>
  <c r="A86" i="1" s="1"/>
  <c r="B86" i="1" a="1"/>
  <c r="B86" i="1" s="1"/>
  <c r="A87" i="1" a="1"/>
  <c r="A87" i="1" s="1"/>
  <c r="B87" i="1" a="1"/>
  <c r="B87" i="1" s="1"/>
  <c r="A88" i="1" a="1"/>
  <c r="A88" i="1" s="1"/>
  <c r="B88" i="1" a="1"/>
  <c r="B88" i="1" s="1"/>
  <c r="A89" i="1" a="1"/>
  <c r="A89" i="1" s="1"/>
  <c r="B89" i="1" a="1"/>
  <c r="B89" i="1" s="1"/>
  <c r="A90" i="1" a="1"/>
  <c r="A90" i="1" s="1"/>
  <c r="B90" i="1" a="1"/>
  <c r="B90" i="1" s="1"/>
  <c r="A91" i="1" a="1"/>
  <c r="A91" i="1" s="1"/>
  <c r="B91" i="1" a="1"/>
  <c r="B91" i="1" s="1"/>
  <c r="A92" i="1" a="1"/>
  <c r="A92" i="1" s="1"/>
  <c r="B92" i="1" a="1"/>
  <c r="B92" i="1" s="1"/>
  <c r="A93" i="1" a="1"/>
  <c r="A93" i="1" s="1"/>
  <c r="B93" i="1" a="1"/>
  <c r="B93" i="1" s="1"/>
  <c r="A94" i="1" a="1"/>
  <c r="A94" i="1" s="1"/>
  <c r="B94" i="1" a="1"/>
  <c r="B94" i="1" s="1"/>
  <c r="A95" i="1" a="1"/>
  <c r="A95" i="1" s="1"/>
  <c r="B95" i="1" a="1"/>
  <c r="B95" i="1" s="1"/>
  <c r="A96" i="1" a="1"/>
  <c r="A96" i="1" s="1"/>
  <c r="B96" i="1" a="1"/>
  <c r="B96" i="1" s="1"/>
  <c r="A97" i="1" a="1"/>
  <c r="A97" i="1" s="1"/>
  <c r="B97" i="1" a="1"/>
  <c r="B97" i="1" s="1"/>
  <c r="A98" i="1" a="1"/>
  <c r="A98" i="1" s="1"/>
  <c r="B98" i="1" a="1"/>
  <c r="B98" i="1" s="1"/>
  <c r="A99" i="1" a="1"/>
  <c r="A99" i="1" s="1"/>
  <c r="B99" i="1" a="1"/>
  <c r="B99" i="1" s="1"/>
  <c r="A100" i="1" a="1"/>
  <c r="A100" i="1" s="1"/>
  <c r="B100" i="1" a="1"/>
  <c r="B100" i="1" s="1"/>
  <c r="A101" i="1" a="1"/>
  <c r="A101" i="1" s="1"/>
  <c r="B101" i="1" a="1"/>
  <c r="B101" i="1" s="1"/>
  <c r="A102" i="1" a="1"/>
  <c r="A102" i="1" s="1"/>
  <c r="B102" i="1" a="1"/>
  <c r="B102" i="1" s="1"/>
  <c r="A103" i="1" a="1"/>
  <c r="A103" i="1" s="1"/>
  <c r="B103" i="1" a="1"/>
  <c r="B103" i="1" s="1"/>
  <c r="A104" i="1" a="1"/>
  <c r="A104" i="1" s="1"/>
  <c r="B104" i="1" a="1"/>
  <c r="B104" i="1" s="1"/>
  <c r="A105" i="1" a="1"/>
  <c r="A105" i="1" s="1"/>
  <c r="B105" i="1" a="1"/>
  <c r="B105" i="1" s="1"/>
  <c r="A106" i="1" a="1"/>
  <c r="A106" i="1" s="1"/>
  <c r="B106" i="1" a="1"/>
  <c r="B106" i="1" s="1"/>
  <c r="A107" i="1" a="1"/>
  <c r="A107" i="1" s="1"/>
  <c r="B107" i="1" a="1"/>
  <c r="B107" i="1" s="1"/>
  <c r="A108" i="1" a="1"/>
  <c r="A108" i="1" s="1"/>
  <c r="B108" i="1" a="1"/>
  <c r="B108" i="1" s="1"/>
  <c r="A109" i="1" a="1"/>
  <c r="A109" i="1" s="1"/>
  <c r="B109" i="1" a="1"/>
  <c r="B109" i="1" s="1"/>
  <c r="B2" i="1" a="1"/>
  <c r="B2" i="1" s="1"/>
  <c r="A2" i="1" a="1"/>
  <c r="A2" i="1" s="1"/>
  <c r="C90" i="1"/>
  <c r="C3" i="1"/>
  <c r="C9" i="2" l="1"/>
  <c r="C50" i="2"/>
  <c r="C66" i="2"/>
  <c r="C21" i="2"/>
  <c r="C54" i="2"/>
  <c r="C70" i="2"/>
  <c r="C37" i="2"/>
  <c r="C42" i="2"/>
  <c r="C62" i="2"/>
  <c r="C78" i="2"/>
  <c r="C4" i="2"/>
  <c r="C8" i="2"/>
  <c r="C16" i="2"/>
  <c r="C20" i="2"/>
  <c r="C32" i="2"/>
  <c r="C36" i="2"/>
  <c r="C41" i="2"/>
  <c r="C53" i="2"/>
  <c r="C57" i="2"/>
  <c r="C61" i="2"/>
  <c r="C73" i="2"/>
  <c r="C3" i="2"/>
  <c r="C7" i="2"/>
  <c r="C19" i="2"/>
  <c r="C23" i="2"/>
  <c r="C31" i="2"/>
  <c r="C39" i="2"/>
  <c r="C44" i="2"/>
  <c r="C56" i="2"/>
  <c r="C64" i="2"/>
  <c r="C72" i="2"/>
  <c r="C76" i="2"/>
  <c r="C2" i="2"/>
  <c r="C6" i="2"/>
  <c r="C10" i="2"/>
  <c r="C43" i="2"/>
  <c r="C55" i="2"/>
  <c r="C63" i="2"/>
  <c r="C67" i="2"/>
  <c r="C71" i="2"/>
  <c r="C98" i="1"/>
  <c r="C86" i="1"/>
  <c r="C78" i="1"/>
  <c r="C62" i="1"/>
  <c r="C58" i="1"/>
  <c r="C22" i="1"/>
  <c r="C10" i="1"/>
  <c r="C6" i="1"/>
  <c r="C109" i="1"/>
  <c r="C105" i="1"/>
  <c r="C97" i="1"/>
  <c r="C93" i="1"/>
  <c r="C89" i="1"/>
  <c r="C85" i="1"/>
  <c r="C77" i="1"/>
  <c r="C73" i="1"/>
  <c r="C69" i="1"/>
  <c r="C61" i="1"/>
  <c r="C37" i="1"/>
  <c r="C25" i="1"/>
  <c r="C21" i="1"/>
  <c r="C17" i="1"/>
  <c r="C9" i="1"/>
  <c r="C100" i="1"/>
  <c r="C80" i="1"/>
  <c r="C76" i="1"/>
  <c r="C64" i="1"/>
  <c r="C60" i="1"/>
  <c r="C56" i="1"/>
  <c r="C36" i="1"/>
  <c r="C8" i="1"/>
  <c r="C4" i="1"/>
  <c r="C107" i="1"/>
  <c r="C99" i="1"/>
  <c r="C91" i="1"/>
  <c r="C87" i="1"/>
  <c r="C79" i="1"/>
  <c r="C59" i="1"/>
  <c r="C51" i="1"/>
  <c r="C47" i="1"/>
  <c r="C35" i="1"/>
  <c r="C23" i="1"/>
  <c r="C7" i="1"/>
  <c r="C2" i="1"/>
  <c r="C74" i="1" l="1"/>
  <c r="C51" i="2"/>
  <c r="C25" i="2"/>
  <c r="C27" i="1"/>
  <c r="C58" i="2"/>
  <c r="C60" i="2"/>
  <c r="C82" i="1"/>
  <c r="C84" i="1"/>
  <c r="C75" i="1"/>
  <c r="C52" i="2"/>
  <c r="C17" i="2"/>
  <c r="C13" i="2"/>
  <c r="C77" i="2"/>
  <c r="C106" i="1"/>
  <c r="C108" i="1"/>
  <c r="C92" i="1"/>
  <c r="C18" i="1"/>
  <c r="C14" i="1"/>
  <c r="C30" i="2"/>
  <c r="C34" i="1"/>
  <c r="C26" i="1"/>
  <c r="C24" i="2"/>
  <c r="C38" i="2"/>
  <c r="C52" i="1"/>
  <c r="C69" i="2"/>
  <c r="C95" i="1"/>
  <c r="C24" i="1"/>
  <c r="C22" i="2"/>
  <c r="C96" i="1"/>
  <c r="C54" i="1"/>
  <c r="C49" i="1"/>
  <c r="C55" i="1"/>
  <c r="C18" i="2"/>
  <c r="C19" i="1"/>
  <c r="C20" i="1"/>
  <c r="C45" i="2"/>
  <c r="C63" i="1"/>
  <c r="C53" i="1"/>
  <c r="C32" i="1"/>
  <c r="C81" i="1"/>
  <c r="C28" i="2"/>
  <c r="C50" i="1"/>
  <c r="C104" i="1"/>
  <c r="C30" i="1"/>
  <c r="C68" i="1"/>
  <c r="C31" i="1"/>
  <c r="C59" i="2"/>
  <c r="C83" i="1"/>
  <c r="C40" i="2"/>
  <c r="C57" i="1"/>
  <c r="C12" i="2"/>
  <c r="C13" i="1"/>
  <c r="C75" i="2"/>
  <c r="C103" i="1"/>
  <c r="C5" i="2"/>
  <c r="C5" i="1"/>
  <c r="C74" i="2"/>
  <c r="C94" i="1"/>
  <c r="C102" i="1"/>
  <c r="C68" i="2"/>
  <c r="C29" i="2"/>
  <c r="C33" i="1"/>
  <c r="C33" i="2"/>
  <c r="C38" i="1"/>
  <c r="C11" i="2"/>
  <c r="C11" i="1"/>
  <c r="C12" i="1"/>
  <c r="C16" i="1"/>
  <c r="C15" i="2"/>
  <c r="C14" i="2"/>
  <c r="C15" i="1"/>
  <c r="C27" i="2"/>
  <c r="C29" i="1"/>
  <c r="C42" i="1"/>
  <c r="C48" i="1"/>
  <c r="C43" i="1"/>
  <c r="C65" i="1"/>
  <c r="C44" i="1"/>
  <c r="C39" i="1"/>
  <c r="C34" i="2"/>
  <c r="C66" i="1"/>
  <c r="C45" i="1"/>
  <c r="C88" i="1"/>
  <c r="C67" i="1"/>
  <c r="C46" i="1"/>
  <c r="C41" i="1"/>
  <c r="C101" i="1"/>
  <c r="C47" i="2"/>
  <c r="C70" i="1"/>
  <c r="C71" i="1"/>
  <c r="C48" i="2"/>
  <c r="C35" i="2"/>
  <c r="C40" i="1"/>
  <c r="C72" i="1"/>
  <c r="C49" i="2"/>
  <c r="C26" i="2"/>
  <c r="C2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<sst xmlns="http://schemas.openxmlformats.org/spreadsheetml/2006/main" count="374" uniqueCount="175">
  <si>
    <t>N703HA</t>
  </si>
  <si>
    <t>N530LD</t>
  </si>
  <si>
    <t>N531GP</t>
  </si>
  <si>
    <t>N209AW</t>
  </si>
  <si>
    <t>N150CT</t>
  </si>
  <si>
    <t>N150JN</t>
  </si>
  <si>
    <t>N5950C</t>
  </si>
  <si>
    <t>N217MS</t>
  </si>
  <si>
    <t>N1HE</t>
  </si>
  <si>
    <t>N150MT</t>
  </si>
  <si>
    <t>N705AK</t>
  </si>
  <si>
    <t>N100GX</t>
  </si>
  <si>
    <t>N722SW</t>
  </si>
  <si>
    <t>N928ST</t>
  </si>
  <si>
    <t>N511CT</t>
  </si>
  <si>
    <t>N67KP</t>
  </si>
  <si>
    <t>N101RX</t>
  </si>
  <si>
    <t>N802RR</t>
  </si>
  <si>
    <t>N365SS</t>
  </si>
  <si>
    <t>N885TC</t>
  </si>
  <si>
    <t>N819AM</t>
  </si>
  <si>
    <t>N719KX</t>
  </si>
  <si>
    <t>VH-OVG</t>
  </si>
  <si>
    <t>N285GA</t>
  </si>
  <si>
    <t>CC-AOA</t>
  </si>
  <si>
    <t>N20TW</t>
  </si>
  <si>
    <t>N553CB</t>
  </si>
  <si>
    <t>PS-CMP</t>
  </si>
  <si>
    <t>N503RP</t>
  </si>
  <si>
    <t>N151PW</t>
  </si>
  <si>
    <t>N1ED</t>
  </si>
  <si>
    <t>Your G150 Clients</t>
  </si>
  <si>
    <t>VH-PFW</t>
  </si>
  <si>
    <t>XA-CPL</t>
  </si>
  <si>
    <t>N700FA</t>
  </si>
  <si>
    <t>N469DM</t>
  </si>
  <si>
    <t>N80WB</t>
  </si>
  <si>
    <t>SP-TBF</t>
  </si>
  <si>
    <t>N100SR</t>
  </si>
  <si>
    <t>N518KH</t>
  </si>
  <si>
    <t>N480JJ</t>
  </si>
  <si>
    <t>N15PV</t>
  </si>
  <si>
    <t>N557GA</t>
  </si>
  <si>
    <t>N501RP</t>
  </si>
  <si>
    <t>C-FMDN</t>
  </si>
  <si>
    <t>N248SL</t>
  </si>
  <si>
    <t>PR-CBA</t>
  </si>
  <si>
    <t>N963CH</t>
  </si>
  <si>
    <t>VT-KZN</t>
  </si>
  <si>
    <t>N77709</t>
  </si>
  <si>
    <t>N458TB</t>
  </si>
  <si>
    <t>N10RZ</t>
  </si>
  <si>
    <t>C-GZCZ</t>
  </si>
  <si>
    <t>N318KS</t>
  </si>
  <si>
    <t>N935GB</t>
  </si>
  <si>
    <t>C-FREE</t>
  </si>
  <si>
    <t>C-GWQM</t>
  </si>
  <si>
    <t>C-GPRN</t>
  </si>
  <si>
    <t>N224GG</t>
  </si>
  <si>
    <t>M-FAST</t>
  </si>
  <si>
    <t>N375AB</t>
  </si>
  <si>
    <t>XA-JCZ</t>
  </si>
  <si>
    <t>Full Send Aviation, LLC</t>
  </si>
  <si>
    <t>4 Love of Flight, LLC</t>
  </si>
  <si>
    <t>Blue Flag Two, Ltd.</t>
  </si>
  <si>
    <t>Blue Star Management, LLC</t>
  </si>
  <si>
    <t>Promerica Financial Corporation</t>
  </si>
  <si>
    <t>Koselig, LLC</t>
  </si>
  <si>
    <t>Bravo Zulu G150, LLC</t>
  </si>
  <si>
    <t>Gulfstream Aerospace Corporation</t>
  </si>
  <si>
    <t>GS 150-217, LLC</t>
  </si>
  <si>
    <t>Conquest Air, LLC</t>
  </si>
  <si>
    <t>GH Consulting Services, LLC</t>
  </si>
  <si>
    <t>Nick Chapman Consulting, LLC</t>
  </si>
  <si>
    <t>Family Tree Farms Aviation, LLC</t>
  </si>
  <si>
    <t>Brulecreek Aviation, LLC</t>
  </si>
  <si>
    <t>Aerocardal, Ltda.</t>
  </si>
  <si>
    <t>Keystone Aviation, LLC</t>
  </si>
  <si>
    <t>Gator One Air, LLC</t>
  </si>
  <si>
    <t>Flying Bar B, LLC</t>
  </si>
  <si>
    <t>Corwin Brothers, LLC</t>
  </si>
  <si>
    <t>Sewanee Ventures, LLC</t>
  </si>
  <si>
    <t>Drury Development Corporation</t>
  </si>
  <si>
    <t>Marivest Support Services, LLC</t>
  </si>
  <si>
    <t>Teall Capital Partners, LLC</t>
  </si>
  <si>
    <t>Sage Air, LLC</t>
  </si>
  <si>
    <t>Stallings, Robert W.</t>
  </si>
  <si>
    <t>TransCanada USA Pipeline Services, LLC</t>
  </si>
  <si>
    <t>Sunwest Aviation, Ltd.</t>
  </si>
  <si>
    <t>GJK, LLC</t>
  </si>
  <si>
    <t>The Goodyear Tire &amp; Rubber Company, Goodyear Tire &amp; Rubber Company</t>
  </si>
  <si>
    <t>CareFlight Limited</t>
  </si>
  <si>
    <t>PFC Holdings, LLC</t>
  </si>
  <si>
    <t>JS Aviation, LLC</t>
  </si>
  <si>
    <t>Lovo Holdings, LLC</t>
  </si>
  <si>
    <t>Vanny &amp; RP, LLC</t>
  </si>
  <si>
    <t>N553CB, LLC</t>
  </si>
  <si>
    <t>Sociedade de Taxi Aereo Do Nordeste, Ltda.</t>
  </si>
  <si>
    <t>Omicron Transportation, Inc.</t>
  </si>
  <si>
    <t>Penske Jet, Inc.</t>
  </si>
  <si>
    <t>Talon Tactical Management, LLC</t>
  </si>
  <si>
    <t>DBCT, LLC</t>
  </si>
  <si>
    <t>Chartright Air Group</t>
  </si>
  <si>
    <t>ST Aerospace Engineering Pte. Ltd.</t>
  </si>
  <si>
    <t>Duncan Aviation Inc.</t>
  </si>
  <si>
    <t>Elliott Aviation of Atlanta</t>
  </si>
  <si>
    <t>Fast Air</t>
  </si>
  <si>
    <t>Signature TechnicAir (STP)</t>
  </si>
  <si>
    <t>SoCal Jets</t>
  </si>
  <si>
    <t>StandardAero (IAH)</t>
  </si>
  <si>
    <t>ADRO Servicios Aereos, SA</t>
  </si>
  <si>
    <t>West Star Aviation</t>
  </si>
  <si>
    <t>ATG Aviation, LLC</t>
  </si>
  <si>
    <t>Flowers Foods, Inc.</t>
  </si>
  <si>
    <t>Franklin Transportation Group, LLC</t>
  </si>
  <si>
    <t>Frank's Management Company, LLC</t>
  </si>
  <si>
    <t>NAC Flight Service, LLC</t>
  </si>
  <si>
    <t>SJ Aviation, LLC</t>
  </si>
  <si>
    <t>Society Street Partners, LLC</t>
  </si>
  <si>
    <t>Waldec Foods, LLC</t>
  </si>
  <si>
    <t>WB ATS LLC</t>
  </si>
  <si>
    <t>Kaczmarski Group SP z.o.o.</t>
  </si>
  <si>
    <t>G-150 Trust, Executive Capital Corporation</t>
  </si>
  <si>
    <t>Golden Eagle Management, LLC</t>
  </si>
  <si>
    <t>Jet It LLC</t>
  </si>
  <si>
    <t>Jimmie Johnson Racing II, Inc.</t>
  </si>
  <si>
    <t>Terrible Herbst, Inc.</t>
  </si>
  <si>
    <t>Jet Flight, LLC</t>
  </si>
  <si>
    <t>Gestiones Ambair, Ltd.</t>
  </si>
  <si>
    <t>The Huntington National Bank</t>
  </si>
  <si>
    <t>AeroCheck MRO</t>
  </si>
  <si>
    <t>Dumont Aviation</t>
  </si>
  <si>
    <t>Skyservice Business Aviation Services</t>
  </si>
  <si>
    <t>Knysna Ventures, LLC</t>
  </si>
  <si>
    <t>Leon Air, LLC</t>
  </si>
  <si>
    <t>2269514 Alberta Ltd</t>
  </si>
  <si>
    <t>Willow Fabrics and Consulting, LLC</t>
  </si>
  <si>
    <t>Ambev, SA</t>
  </si>
  <si>
    <t>Gov't of Mexico - Air Force</t>
  </si>
  <si>
    <t>Golden Gate International Corp., LLC</t>
  </si>
  <si>
    <t>King Jets Pvt. Ltd.</t>
  </si>
  <si>
    <t>Miller's, Inc.</t>
  </si>
  <si>
    <t>M3 Aviation, LLC</t>
  </si>
  <si>
    <t>The Peregrine Leasing Trust</t>
  </si>
  <si>
    <t>MMTH Air, LLC</t>
  </si>
  <si>
    <t>Schneider National, Inc.</t>
  </si>
  <si>
    <t>GML Development, Inc.</t>
  </si>
  <si>
    <t>888676 Alberta, Inc.</t>
  </si>
  <si>
    <t>QM Holding Corporation</t>
  </si>
  <si>
    <t>Princess Aviation, Ltd.</t>
  </si>
  <si>
    <t>Gator Tracks, LLC</t>
  </si>
  <si>
    <t>G-150 Aeronautics, Ltd.</t>
  </si>
  <si>
    <t>ALPHA BRAVO AVIATION LLC</t>
  </si>
  <si>
    <t>Straight Flight</t>
  </si>
  <si>
    <t>Gulfstream Leasing, LLC</t>
  </si>
  <si>
    <t>Impulsive Marine Investments, Inc.</t>
  </si>
  <si>
    <t>REGNBR</t>
  </si>
  <si>
    <t>N365GA</t>
  </si>
  <si>
    <t>N651DH</t>
  </si>
  <si>
    <t>N24G</t>
  </si>
  <si>
    <t>N12WF</t>
  </si>
  <si>
    <t>XC-LOI</t>
  </si>
  <si>
    <t>N6950C</t>
  </si>
  <si>
    <t>N150GA</t>
  </si>
  <si>
    <t>CC-CWK</t>
  </si>
  <si>
    <t>TP-08</t>
  </si>
  <si>
    <t>N247PS</t>
  </si>
  <si>
    <t>Repeated Company</t>
  </si>
  <si>
    <t>N650DH</t>
  </si>
  <si>
    <t>N22G</t>
  </si>
  <si>
    <t>N13WF</t>
  </si>
  <si>
    <t>N150GV</t>
  </si>
  <si>
    <t>CONTACTEMAIL</t>
  </si>
  <si>
    <t>Results</t>
  </si>
  <si>
    <t>COMPEMAILADDRESS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</si>
</sst>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/>
        <bgColor theme="9"/>
      </patternFill>
    </fill>
  </fills>
  <borders count="2">
    <border>
      <left/>
      <right/>
      <top/>
      <bottom/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20324%20-%20Final%20Email%20and%20Cold%20Call%20Lis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ETNET Data"/>
      <sheetName val="Maintenance Facilities"/>
      <sheetName val="Final Mailing Addresses"/>
      <sheetName val="Bounced"/>
      <sheetName val="Sent"/>
      <sheetName val="Opened"/>
      <sheetName val="Clicked"/>
      <sheetName val="unsub"/>
      <sheetName val="not_opened"/>
      <sheetName val="results"/>
      <sheetName val="Postage"/>
      <sheetName val="Final Email List"/>
      <sheetName val="Final Phone List"/>
      <sheetName val="Quote O'Matic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">
          <cell r="A1" t="str">
            <v>Email Address</v>
          </cell>
          <cell r="B1" t="str">
            <v>First Name</v>
          </cell>
          <cell r="C1" t="str">
            <v>Last Name</v>
          </cell>
          <cell r="D1" t="str">
            <v>Tail Number</v>
          </cell>
          <cell r="E1" t="str">
            <v>Relation to A/C</v>
          </cell>
          <cell r="F1" t="str">
            <v>sent</v>
          </cell>
          <cell r="G1" t="str">
            <v>opens</v>
          </cell>
          <cell r="H1" t="str">
            <v>clicks</v>
          </cell>
          <cell r="I1" t="str">
            <v>bounce</v>
          </cell>
          <cell r="J1" t="str">
            <v>unsub</v>
          </cell>
          <cell r="K1" t="str">
            <v>Results</v>
          </cell>
        </row>
        <row r="2">
          <cell r="A2" t="str">
            <v>jarek.pierzchala@amcaviation.eu</v>
          </cell>
          <cell r="B2" t="str">
            <v>Jarek</v>
          </cell>
          <cell r="C2" t="str">
            <v>Pierzchala</v>
          </cell>
          <cell r="D2" t="str">
            <v>SP-TBF</v>
          </cell>
          <cell r="E2" t="str">
            <v>Aircraft Management Company</v>
          </cell>
          <cell r="F2" t="b">
            <v>1</v>
          </cell>
          <cell r="G2">
            <v>1</v>
          </cell>
          <cell r="H2" t="str">
            <v/>
          </cell>
          <cell r="I2" t="str">
            <v/>
          </cell>
          <cell r="J2" t="str">
            <v/>
          </cell>
          <cell r="K2" t="str">
            <v>Sent, Opens-1</v>
          </cell>
        </row>
        <row r="3">
          <cell r="A3" t="str">
            <v>apineda@mnaviation.com</v>
          </cell>
          <cell r="B3" t="str">
            <v>Alicia</v>
          </cell>
          <cell r="C3" t="str">
            <v>Pineda</v>
          </cell>
          <cell r="D3" t="str">
            <v>N553CB</v>
          </cell>
          <cell r="E3" t="str">
            <v>Certificate Holder</v>
          </cell>
          <cell r="F3" t="b">
            <v>1</v>
          </cell>
          <cell r="G3">
            <v>3</v>
          </cell>
          <cell r="H3">
            <v>1</v>
          </cell>
          <cell r="I3" t="str">
            <v/>
          </cell>
          <cell r="J3" t="str">
            <v/>
          </cell>
          <cell r="K3" t="str">
            <v>Sent, Opens-3, Clicks-1</v>
          </cell>
        </row>
        <row r="4">
          <cell r="A4" t="str">
            <v>wlumry@peregrine.aero</v>
          </cell>
          <cell r="B4" t="str">
            <v>Wes</v>
          </cell>
          <cell r="C4" t="str">
            <v>Lumry</v>
          </cell>
          <cell r="D4" t="str">
            <v>your G150 clients</v>
          </cell>
          <cell r="E4" t="str">
            <v/>
          </cell>
          <cell r="F4" t="b">
            <v>1</v>
          </cell>
          <cell r="G4">
            <v>1</v>
          </cell>
          <cell r="H4" t="str">
            <v/>
          </cell>
          <cell r="I4" t="str">
            <v/>
          </cell>
          <cell r="J4" t="str">
            <v/>
          </cell>
          <cell r="K4" t="str">
            <v>Sent, Opens-1</v>
          </cell>
        </row>
        <row r="5">
          <cell r="A5" t="str">
            <v>info@silverpointcapital.com</v>
          </cell>
          <cell r="B5" t="str">
            <v>Aircraft</v>
          </cell>
          <cell r="C5" t="str">
            <v>Operations</v>
          </cell>
          <cell r="D5" t="str">
            <v>N508RP</v>
          </cell>
          <cell r="E5" t="str">
            <v>Operator, Owner</v>
          </cell>
          <cell r="F5" t="b">
            <v>1</v>
          </cell>
          <cell r="G5" t="str">
            <v/>
          </cell>
          <cell r="H5" t="str">
            <v/>
          </cell>
          <cell r="I5" t="str">
            <v/>
          </cell>
          <cell r="J5" t="str">
            <v/>
          </cell>
          <cell r="K5" t="str">
            <v>Sent</v>
          </cell>
        </row>
        <row r="6">
          <cell r="A6" t="str">
            <v>mary@bradleymackaviation.com</v>
          </cell>
          <cell r="B6" t="str">
            <v>Mary</v>
          </cell>
          <cell r="C6" t="str">
            <v>Randolph</v>
          </cell>
          <cell r="D6" t="str">
            <v>N150MT</v>
          </cell>
          <cell r="E6" t="str">
            <v>Aircraft Management Company</v>
          </cell>
          <cell r="F6" t="b">
            <v>1</v>
          </cell>
          <cell r="G6" t="str">
            <v/>
          </cell>
          <cell r="H6" t="str">
            <v/>
          </cell>
          <cell r="I6" t="str">
            <v/>
          </cell>
          <cell r="J6" t="str">
            <v/>
          </cell>
          <cell r="K6" t="str">
            <v>Sent</v>
          </cell>
        </row>
        <row r="7">
          <cell r="A7" t="str">
            <v>cbertrand@sunwestaviation.ca</v>
          </cell>
          <cell r="B7" t="str">
            <v>Charles</v>
          </cell>
          <cell r="C7" t="str">
            <v>Bertrand</v>
          </cell>
          <cell r="D7" t="str">
            <v>C-FMDN</v>
          </cell>
          <cell r="E7" t="str">
            <v>Operator</v>
          </cell>
          <cell r="F7" t="b">
            <v>1</v>
          </cell>
          <cell r="G7" t="str">
            <v/>
          </cell>
          <cell r="H7" t="str">
            <v/>
          </cell>
          <cell r="I7" t="str">
            <v/>
          </cell>
          <cell r="J7" t="str">
            <v/>
          </cell>
          <cell r="K7" t="str">
            <v>Sent</v>
          </cell>
        </row>
        <row r="8">
          <cell r="A8" t="str">
            <v>maintenance@sunrisejets.com</v>
          </cell>
          <cell r="B8" t="str">
            <v>Robert</v>
          </cell>
          <cell r="C8" t="str">
            <v>Cappellano</v>
          </cell>
          <cell r="D8" t="str">
            <v>your G150 clients</v>
          </cell>
          <cell r="E8" t="str">
            <v>MRO</v>
          </cell>
          <cell r="F8" t="b">
            <v>1</v>
          </cell>
          <cell r="G8">
            <v>1</v>
          </cell>
          <cell r="H8" t="str">
            <v/>
          </cell>
          <cell r="I8" t="str">
            <v/>
          </cell>
          <cell r="J8" t="str">
            <v/>
          </cell>
          <cell r="K8" t="str">
            <v>Sent, Opens-1</v>
          </cell>
        </row>
        <row r="9">
          <cell r="A9" t="str">
            <v>kgould@peregrine.aero</v>
          </cell>
          <cell r="B9" t="str">
            <v>Kevin</v>
          </cell>
          <cell r="C9" t="str">
            <v>Gould</v>
          </cell>
          <cell r="D9" t="str">
            <v>your G150 clients</v>
          </cell>
          <cell r="E9" t="str">
            <v/>
          </cell>
          <cell r="F9" t="b">
            <v>1</v>
          </cell>
          <cell r="G9">
            <v>2</v>
          </cell>
          <cell r="H9" t="str">
            <v/>
          </cell>
          <cell r="I9" t="str">
            <v/>
          </cell>
          <cell r="J9" t="str">
            <v/>
          </cell>
          <cell r="K9" t="str">
            <v>Sent, Opens-2</v>
          </cell>
        </row>
        <row r="10">
          <cell r="A10" t="str">
            <v>g150.poa@gmail.com</v>
          </cell>
          <cell r="B10" t="str">
            <v>Luis</v>
          </cell>
          <cell r="C10" t="str">
            <v>Leitao</v>
          </cell>
          <cell r="D10" t="str">
            <v>PR-FVJ</v>
          </cell>
          <cell r="E10" t="str">
            <v>Operator</v>
          </cell>
          <cell r="F10" t="b">
            <v>1</v>
          </cell>
          <cell r="G10">
            <v>1</v>
          </cell>
          <cell r="H10" t="str">
            <v/>
          </cell>
          <cell r="I10" t="str">
            <v/>
          </cell>
          <cell r="J10" t="str">
            <v/>
          </cell>
          <cell r="K10" t="str">
            <v>Sent, Opens-1</v>
          </cell>
        </row>
        <row r="11">
          <cell r="A11" t="str">
            <v>buhrj@1stsource.com</v>
          </cell>
          <cell r="B11" t="str">
            <v>Jeff</v>
          </cell>
          <cell r="C11" t="str">
            <v>Buhr</v>
          </cell>
          <cell r="D11" t="str">
            <v>XA-CHY</v>
          </cell>
          <cell r="E11" t="str">
            <v>Owner</v>
          </cell>
          <cell r="F11" t="b">
            <v>1</v>
          </cell>
          <cell r="G11" t="str">
            <v/>
          </cell>
          <cell r="H11" t="str">
            <v/>
          </cell>
          <cell r="I11" t="str">
            <v/>
          </cell>
          <cell r="J11" t="str">
            <v/>
          </cell>
          <cell r="K11" t="str">
            <v>Sent</v>
          </cell>
        </row>
        <row r="12">
          <cell r="A12" t="str">
            <v>jr@dodson.com</v>
          </cell>
          <cell r="B12" t="str">
            <v>Robert</v>
          </cell>
          <cell r="C12" t="str">
            <v>Dodson</v>
          </cell>
          <cell r="D12" t="str">
            <v>N7476C</v>
          </cell>
          <cell r="E12" t="str">
            <v>Owner</v>
          </cell>
          <cell r="F12" t="b">
            <v>1</v>
          </cell>
          <cell r="G12" t="str">
            <v/>
          </cell>
          <cell r="H12" t="str">
            <v/>
          </cell>
          <cell r="I12" t="str">
            <v/>
          </cell>
          <cell r="J12" t="str">
            <v/>
          </cell>
          <cell r="K12" t="str">
            <v>Sent</v>
          </cell>
        </row>
        <row r="13">
          <cell r="A13" t="str">
            <v>kontakt@kaczmarskigroup.pl</v>
          </cell>
          <cell r="B13" t="str">
            <v>Aircraft</v>
          </cell>
          <cell r="C13" t="str">
            <v>Operations</v>
          </cell>
          <cell r="D13" t="str">
            <v>SP-TBF</v>
          </cell>
          <cell r="E13" t="str">
            <v>Owner</v>
          </cell>
          <cell r="F13" t="b">
            <v>1</v>
          </cell>
          <cell r="G13" t="str">
            <v/>
          </cell>
          <cell r="H13" t="str">
            <v/>
          </cell>
          <cell r="I13" t="str">
            <v/>
          </cell>
          <cell r="J13" t="str">
            <v/>
          </cell>
          <cell r="K13" t="str">
            <v>Sent</v>
          </cell>
        </row>
        <row r="14">
          <cell r="A14" t="str">
            <v>testa@agibank.com.br</v>
          </cell>
          <cell r="B14" t="str">
            <v>Marciano</v>
          </cell>
          <cell r="C14" t="str">
            <v>Testa</v>
          </cell>
          <cell r="D14" t="str">
            <v>PR-FVJ</v>
          </cell>
          <cell r="E14" t="str">
            <v>Owner</v>
          </cell>
          <cell r="F14" t="b">
            <v>1</v>
          </cell>
          <cell r="G14">
            <v>1</v>
          </cell>
          <cell r="H14" t="str">
            <v/>
          </cell>
          <cell r="I14" t="str">
            <v/>
          </cell>
          <cell r="J14" t="str">
            <v/>
          </cell>
          <cell r="K14" t="str">
            <v>Sent, Opens-1</v>
          </cell>
        </row>
        <row r="15">
          <cell r="A15" t="str">
            <v>chrisz@excelaire.com</v>
          </cell>
          <cell r="B15" t="str">
            <v>Christopher</v>
          </cell>
          <cell r="C15" t="str">
            <v>Zarzano</v>
          </cell>
          <cell r="D15" t="str">
            <v>your G150 clients</v>
          </cell>
          <cell r="E15" t="str">
            <v>MRO</v>
          </cell>
          <cell r="F15" t="b">
            <v>1</v>
          </cell>
          <cell r="G15" t="str">
            <v/>
          </cell>
          <cell r="H15" t="str">
            <v/>
          </cell>
          <cell r="I15" t="str">
            <v/>
          </cell>
          <cell r="J15" t="str">
            <v/>
          </cell>
          <cell r="K15" t="str">
            <v>Sent</v>
          </cell>
        </row>
        <row r="16">
          <cell r="A16" t="str">
            <v>cjudge@solairus.aero</v>
          </cell>
          <cell r="B16" t="str">
            <v>Charles</v>
          </cell>
          <cell r="C16" t="str">
            <v>Judge</v>
          </cell>
          <cell r="D16" t="str">
            <v>N705AK</v>
          </cell>
          <cell r="E16" t="str">
            <v>Aircraft Management Company</v>
          </cell>
          <cell r="F16" t="b">
            <v>1</v>
          </cell>
          <cell r="G16" t="str">
            <v/>
          </cell>
          <cell r="H16" t="str">
            <v/>
          </cell>
          <cell r="I16" t="str">
            <v/>
          </cell>
          <cell r="J16" t="str">
            <v/>
          </cell>
          <cell r="K16" t="str">
            <v>Sent</v>
          </cell>
        </row>
        <row r="17">
          <cell r="A17" t="str">
            <v>info@omninet.com</v>
          </cell>
          <cell r="B17" t="str">
            <v>Aircraft</v>
          </cell>
          <cell r="C17" t="str">
            <v>Operations</v>
          </cell>
          <cell r="D17" t="str">
            <v>N787BN</v>
          </cell>
          <cell r="E17" t="str">
            <v>Owner</v>
          </cell>
          <cell r="F17" t="b">
            <v>1</v>
          </cell>
          <cell r="G17" t="str">
            <v/>
          </cell>
          <cell r="H17" t="str">
            <v/>
          </cell>
          <cell r="I17" t="str">
            <v/>
          </cell>
          <cell r="J17" t="str">
            <v/>
          </cell>
          <cell r="K17" t="str">
            <v>Sent</v>
          </cell>
        </row>
        <row r="18">
          <cell r="A18" t="str">
            <v>aircraftsales@asianaerospace.com.ph</v>
          </cell>
          <cell r="B18" t="str">
            <v>Aircraft</v>
          </cell>
          <cell r="C18" t="str">
            <v>Operations</v>
          </cell>
          <cell r="D18" t="str">
            <v>RP-C8150</v>
          </cell>
          <cell r="E18" t="str">
            <v>Additional Location/Contact, Owner</v>
          </cell>
          <cell r="F18" t="b">
            <v>1</v>
          </cell>
          <cell r="G18">
            <v>1</v>
          </cell>
          <cell r="H18" t="str">
            <v/>
          </cell>
          <cell r="I18" t="str">
            <v/>
          </cell>
          <cell r="J18" t="str">
            <v/>
          </cell>
          <cell r="K18" t="str">
            <v>Sent, Opens-1</v>
          </cell>
        </row>
        <row r="19">
          <cell r="A19" t="str">
            <v>management_usa@jetaviation.com</v>
          </cell>
          <cell r="B19" t="str">
            <v>Aircraft</v>
          </cell>
          <cell r="C19" t="str">
            <v>Operations</v>
          </cell>
          <cell r="D19" t="str">
            <v>N360AV</v>
          </cell>
          <cell r="E19" t="str">
            <v>Charter Company</v>
          </cell>
          <cell r="F19" t="b">
            <v>1</v>
          </cell>
          <cell r="G19" t="str">
            <v/>
          </cell>
          <cell r="H19" t="str">
            <v/>
          </cell>
          <cell r="I19" t="str">
            <v/>
          </cell>
          <cell r="J19" t="str">
            <v/>
          </cell>
          <cell r="K19" t="str">
            <v>Sent</v>
          </cell>
        </row>
        <row r="20">
          <cell r="A20" t="str">
            <v>drankin@peregrine.aero</v>
          </cell>
          <cell r="B20" t="str">
            <v>David</v>
          </cell>
          <cell r="C20" t="str">
            <v>Rankin</v>
          </cell>
          <cell r="D20" t="str">
            <v>your G150 clients</v>
          </cell>
          <cell r="E20" t="str">
            <v/>
          </cell>
          <cell r="F20" t="b">
            <v>1</v>
          </cell>
          <cell r="G20">
            <v>3</v>
          </cell>
          <cell r="H20" t="str">
            <v/>
          </cell>
          <cell r="I20" t="str">
            <v/>
          </cell>
          <cell r="J20" t="str">
            <v/>
          </cell>
          <cell r="K20" t="str">
            <v>Sent, Opens-3</v>
          </cell>
        </row>
        <row r="21">
          <cell r="A21" t="str">
            <v>jsonsoucie@wsa.aero</v>
          </cell>
          <cell r="B21" t="str">
            <v>John</v>
          </cell>
          <cell r="C21" t="str">
            <v>Sonsoucie</v>
          </cell>
          <cell r="D21" t="str">
            <v>your G150 clients</v>
          </cell>
          <cell r="E21" t="str">
            <v>MRO</v>
          </cell>
          <cell r="F21" t="b">
            <v>1</v>
          </cell>
          <cell r="G21" t="str">
            <v/>
          </cell>
          <cell r="H21" t="str">
            <v/>
          </cell>
          <cell r="I21" t="str">
            <v/>
          </cell>
          <cell r="J21" t="str">
            <v/>
          </cell>
          <cell r="K21" t="str">
            <v>Sent</v>
          </cell>
        </row>
        <row r="22">
          <cell r="A22" t="str">
            <v>tbailey@peregrine.aero</v>
          </cell>
          <cell r="B22" t="str">
            <v>Todd</v>
          </cell>
          <cell r="C22" t="str">
            <v>Bailey</v>
          </cell>
          <cell r="D22" t="str">
            <v>your G150 clients</v>
          </cell>
          <cell r="E22" t="str">
            <v/>
          </cell>
          <cell r="F22" t="b">
            <v>1</v>
          </cell>
          <cell r="G22">
            <v>3</v>
          </cell>
          <cell r="H22" t="str">
            <v/>
          </cell>
          <cell r="I22" t="str">
            <v/>
          </cell>
          <cell r="J22" t="str">
            <v/>
          </cell>
          <cell r="K22" t="str">
            <v>Sent, Opens-3</v>
          </cell>
        </row>
        <row r="23">
          <cell r="A23" t="str">
            <v>aircraftmanagement.usa@gamaaviation.com</v>
          </cell>
          <cell r="B23" t="str">
            <v>KC</v>
          </cell>
          <cell r="C23" t="str">
            <v>Ihlefeld</v>
          </cell>
          <cell r="D23" t="str">
            <v>N819AM</v>
          </cell>
          <cell r="E23" t="str">
            <v>Aircraft Management Company</v>
          </cell>
          <cell r="F23" t="b">
            <v>1</v>
          </cell>
          <cell r="G23" t="str">
            <v/>
          </cell>
          <cell r="H23" t="str">
            <v/>
          </cell>
          <cell r="I23" t="str">
            <v/>
          </cell>
          <cell r="J23" t="str">
            <v/>
          </cell>
          <cell r="K23" t="str">
            <v>Sent</v>
          </cell>
        </row>
        <row r="24">
          <cell r="A24" t="str">
            <v>louie_tolaini@transx.com</v>
          </cell>
          <cell r="B24" t="str">
            <v>Louie</v>
          </cell>
          <cell r="C24" t="str">
            <v>Tolaini</v>
          </cell>
          <cell r="D24" t="str">
            <v>C-FTXX</v>
          </cell>
          <cell r="E24" t="str">
            <v>Operator, Owner</v>
          </cell>
          <cell r="F24" t="b">
            <v>1</v>
          </cell>
          <cell r="G24" t="str">
            <v/>
          </cell>
          <cell r="H24" t="str">
            <v/>
          </cell>
          <cell r="I24" t="str">
            <v/>
          </cell>
          <cell r="J24" t="str">
            <v/>
          </cell>
          <cell r="K24" t="str">
            <v>Sent</v>
          </cell>
        </row>
        <row r="25">
          <cell r="A25" t="str">
            <v>bill@tosfarms.com</v>
          </cell>
          <cell r="B25" t="str">
            <v>William</v>
          </cell>
          <cell r="C25" t="str">
            <v>Tos</v>
          </cell>
          <cell r="D25" t="str">
            <v>N8821C</v>
          </cell>
          <cell r="E25" t="str">
            <v>Owner</v>
          </cell>
          <cell r="F25" t="b">
            <v>1</v>
          </cell>
          <cell r="G25" t="str">
            <v/>
          </cell>
          <cell r="H25" t="str">
            <v/>
          </cell>
          <cell r="I25" t="str">
            <v/>
          </cell>
          <cell r="J25" t="str">
            <v/>
          </cell>
          <cell r="K25" t="str">
            <v>Sent</v>
          </cell>
        </row>
        <row r="26">
          <cell r="A26" t="str">
            <v>ken@swanpclp.com</v>
          </cell>
          <cell r="B26" t="str">
            <v>Kenneth</v>
          </cell>
          <cell r="C26" t="str">
            <v>Swan</v>
          </cell>
          <cell r="D26" t="str">
            <v>N27KB</v>
          </cell>
          <cell r="E26" t="str">
            <v>Owner</v>
          </cell>
          <cell r="F26" t="b">
            <v>1</v>
          </cell>
          <cell r="G26" t="str">
            <v/>
          </cell>
          <cell r="H26" t="str">
            <v/>
          </cell>
          <cell r="I26" t="str">
            <v/>
          </cell>
          <cell r="J26" t="str">
            <v/>
          </cell>
          <cell r="K26" t="str">
            <v>Sent</v>
          </cell>
        </row>
        <row r="27">
          <cell r="A27" t="str">
            <v>ops@ambair.com</v>
          </cell>
          <cell r="B27" t="str">
            <v>Aircraft</v>
          </cell>
          <cell r="C27" t="str">
            <v>Operations</v>
          </cell>
          <cell r="D27" t="str">
            <v>N557GA</v>
          </cell>
          <cell r="E27" t="str">
            <v>Operator, Owner</v>
          </cell>
          <cell r="F27" t="b">
            <v>1</v>
          </cell>
          <cell r="G27">
            <v>20</v>
          </cell>
          <cell r="H27" t="str">
            <v/>
          </cell>
          <cell r="I27" t="str">
            <v/>
          </cell>
          <cell r="J27" t="str">
            <v/>
          </cell>
          <cell r="K27" t="str">
            <v>Sent, Opens-20</v>
          </cell>
        </row>
        <row r="28">
          <cell r="A28" t="str">
            <v>info@jetport.com</v>
          </cell>
          <cell r="B28" t="str">
            <v>Aircraft</v>
          </cell>
          <cell r="C28" t="str">
            <v>Operations</v>
          </cell>
          <cell r="D28" t="str">
            <v>C-FWXR</v>
          </cell>
          <cell r="E28" t="str">
            <v>Charter Company</v>
          </cell>
          <cell r="F28" t="b">
            <v>1</v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>Sent</v>
          </cell>
        </row>
        <row r="29">
          <cell r="A29" t="str">
            <v>vny@claylacy.com</v>
          </cell>
          <cell r="B29" t="str">
            <v>Alex</v>
          </cell>
          <cell r="C29" t="str">
            <v>Kvassay</v>
          </cell>
          <cell r="D29" t="str">
            <v>N787BN</v>
          </cell>
          <cell r="E29" t="str">
            <v>Aircraft Management Company</v>
          </cell>
          <cell r="F29" t="b">
            <v>1</v>
          </cell>
          <cell r="G29">
            <v>2</v>
          </cell>
          <cell r="H29">
            <v>1</v>
          </cell>
          <cell r="I29" t="str">
            <v/>
          </cell>
          <cell r="J29" t="str">
            <v/>
          </cell>
          <cell r="K29" t="str">
            <v>Sent, Opens-2, Clicks-1</v>
          </cell>
        </row>
        <row r="30">
          <cell r="A30" t="str">
            <v>nick.erb@flightexec.com</v>
          </cell>
          <cell r="B30" t="str">
            <v>Nickolaus</v>
          </cell>
          <cell r="C30" t="str">
            <v>Erb</v>
          </cell>
          <cell r="D30" t="str">
            <v>C-GGGT</v>
          </cell>
          <cell r="E30" t="str">
            <v>Aircraft Management Company</v>
          </cell>
          <cell r="F30" t="b">
            <v>1</v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>Sent</v>
          </cell>
        </row>
        <row r="31">
          <cell r="A31" t="str">
            <v>sotan@sotan.com.br</v>
          </cell>
          <cell r="B31" t="str">
            <v>Aircraft</v>
          </cell>
          <cell r="C31" t="str">
            <v>Operations</v>
          </cell>
          <cell r="D31" t="str">
            <v>PS-CMP</v>
          </cell>
          <cell r="E31" t="str">
            <v>Operator</v>
          </cell>
          <cell r="F31" t="b">
            <v>1</v>
          </cell>
          <cell r="G31">
            <v>1</v>
          </cell>
          <cell r="H31" t="str">
            <v/>
          </cell>
          <cell r="I31" t="str">
            <v/>
          </cell>
          <cell r="J31" t="str">
            <v/>
          </cell>
          <cell r="K31" t="str">
            <v>Sent, Opens-1</v>
          </cell>
        </row>
        <row r="32">
          <cell r="A32" t="str">
            <v>lwilding@peregrine.aero</v>
          </cell>
          <cell r="B32" t="str">
            <v>Laura</v>
          </cell>
          <cell r="C32" t="str">
            <v>Wilding</v>
          </cell>
          <cell r="D32" t="str">
            <v>your G150 clients</v>
          </cell>
          <cell r="E32" t="str">
            <v/>
          </cell>
          <cell r="F32" t="b">
            <v>1</v>
          </cell>
          <cell r="G32">
            <v>1</v>
          </cell>
          <cell r="H32" t="str">
            <v/>
          </cell>
          <cell r="I32" t="str">
            <v/>
          </cell>
          <cell r="J32" t="str">
            <v/>
          </cell>
          <cell r="K32" t="str">
            <v>Sent, Opens-1</v>
          </cell>
        </row>
        <row r="33">
          <cell r="A33" t="str">
            <v>info@aerocentro.com</v>
          </cell>
          <cell r="B33" t="str">
            <v>Aircraft</v>
          </cell>
          <cell r="C33" t="str">
            <v>Operations</v>
          </cell>
          <cell r="D33" t="str">
            <v>YV3119</v>
          </cell>
          <cell r="E33" t="str">
            <v>Aircraft Management Company</v>
          </cell>
          <cell r="F33" t="b">
            <v>1</v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>Sent</v>
          </cell>
        </row>
        <row r="34">
          <cell r="A34" t="str">
            <v>zane.lambert@sandersonfarms.com</v>
          </cell>
          <cell r="B34" t="str">
            <v>Zane</v>
          </cell>
          <cell r="C34" t="str">
            <v>Lambert</v>
          </cell>
          <cell r="D34" t="str">
            <v>N637SF, N636SF, N639SF, N622SF</v>
          </cell>
          <cell r="E34" t="str">
            <v>Operator</v>
          </cell>
          <cell r="F34" t="b">
            <v>1</v>
          </cell>
          <cell r="G34">
            <v>2</v>
          </cell>
          <cell r="H34" t="str">
            <v/>
          </cell>
          <cell r="I34" t="str">
            <v/>
          </cell>
          <cell r="J34" t="str">
            <v/>
          </cell>
          <cell r="K34" t="str">
            <v>Sent, Opens-2</v>
          </cell>
        </row>
        <row r="35">
          <cell r="A35" t="str">
            <v>nionaero@gmail.com</v>
          </cell>
          <cell r="B35" t="str">
            <v>Robert</v>
          </cell>
          <cell r="C35" t="str">
            <v>Dodson</v>
          </cell>
          <cell r="D35" t="str">
            <v>N7476C</v>
          </cell>
          <cell r="E35" t="str">
            <v>Owner</v>
          </cell>
          <cell r="F35" t="b">
            <v>1</v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>Sent</v>
          </cell>
        </row>
        <row r="36">
          <cell r="A36" t="str">
            <v>info@jetlinxomaha.com</v>
          </cell>
          <cell r="B36" t="str">
            <v>Jay</v>
          </cell>
          <cell r="C36" t="str">
            <v>Vidlak</v>
          </cell>
          <cell r="D36" t="str">
            <v>N922LR</v>
          </cell>
          <cell r="E36" t="str">
            <v>Aircraft Management Company</v>
          </cell>
          <cell r="F36" t="b">
            <v>1</v>
          </cell>
          <cell r="G36">
            <v>1</v>
          </cell>
          <cell r="H36" t="str">
            <v/>
          </cell>
          <cell r="I36" t="str">
            <v/>
          </cell>
          <cell r="J36" t="str">
            <v/>
          </cell>
          <cell r="K36" t="str">
            <v>Sent, Opens-1</v>
          </cell>
        </row>
        <row r="37">
          <cell r="A37" t="str">
            <v>info@novajet.ca</v>
          </cell>
          <cell r="B37" t="str">
            <v>Aircraft</v>
          </cell>
          <cell r="C37" t="str">
            <v>Operations</v>
          </cell>
          <cell r="D37" t="str">
            <v>C-GWQM</v>
          </cell>
          <cell r="E37" t="str">
            <v>Aircraft Management Company</v>
          </cell>
          <cell r="F37" t="b">
            <v>1</v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>Sent</v>
          </cell>
        </row>
        <row r="38">
          <cell r="A38" t="str">
            <v>information@northernjet.net</v>
          </cell>
          <cell r="B38" t="str">
            <v>Aircraft</v>
          </cell>
          <cell r="C38" t="str">
            <v>Operations</v>
          </cell>
          <cell r="D38" t="str">
            <v>N285GA</v>
          </cell>
          <cell r="E38" t="str">
            <v>Aircraft Management Company</v>
          </cell>
          <cell r="F38" t="b">
            <v>1</v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>Sent</v>
          </cell>
        </row>
        <row r="39">
          <cell r="A39" t="str">
            <v>luci.johnson@pnc.com</v>
          </cell>
          <cell r="B39" t="str">
            <v>Luci</v>
          </cell>
          <cell r="C39" t="str">
            <v>Johnson</v>
          </cell>
          <cell r="D39" t="str">
            <v>N12WF</v>
          </cell>
          <cell r="E39" t="str">
            <v>Owner</v>
          </cell>
          <cell r="F39" t="b">
            <v>1</v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>Sent</v>
          </cell>
        </row>
        <row r="40">
          <cell r="A40" t="str">
            <v>bgoyins@mountainaviation.com</v>
          </cell>
          <cell r="B40" t="str">
            <v>Bruce</v>
          </cell>
          <cell r="C40" t="str">
            <v>Goyins</v>
          </cell>
          <cell r="D40" t="str">
            <v>your G150 clients</v>
          </cell>
          <cell r="E40" t="str">
            <v>MRO</v>
          </cell>
          <cell r="F40" t="b">
            <v>1</v>
          </cell>
          <cell r="G40">
            <v>1</v>
          </cell>
          <cell r="H40" t="str">
            <v/>
          </cell>
          <cell r="I40" t="str">
            <v/>
          </cell>
          <cell r="J40" t="str">
            <v/>
          </cell>
          <cell r="K40" t="str">
            <v>Sent, Opens-1</v>
          </cell>
        </row>
        <row r="41">
          <cell r="A41" t="str">
            <v>shatch@silverpointcapital.com</v>
          </cell>
          <cell r="B41" t="str">
            <v>Stacey</v>
          </cell>
          <cell r="C41" t="str">
            <v>Hatch</v>
          </cell>
          <cell r="D41" t="str">
            <v>N508RP</v>
          </cell>
          <cell r="E41" t="str">
            <v>Operator, Owner</v>
          </cell>
          <cell r="F41" t="b">
            <v>1</v>
          </cell>
          <cell r="G41" t="str">
            <v/>
          </cell>
          <cell r="H41" t="str">
            <v/>
          </cell>
          <cell r="I41" t="str">
            <v/>
          </cell>
          <cell r="J41" t="str">
            <v/>
          </cell>
          <cell r="K41" t="str">
            <v>Sent</v>
          </cell>
        </row>
        <row r="42">
          <cell r="A42" t="str">
            <v>ron.johnson@centralbancorp.com</v>
          </cell>
          <cell r="B42" t="str">
            <v>Ronald</v>
          </cell>
          <cell r="C42" t="str">
            <v>Johnson</v>
          </cell>
          <cell r="D42" t="str">
            <v>N730GA</v>
          </cell>
          <cell r="E42" t="str">
            <v>Co-Owner</v>
          </cell>
          <cell r="F42" t="b">
            <v>1</v>
          </cell>
          <cell r="G42" t="str">
            <v/>
          </cell>
          <cell r="H42" t="str">
            <v/>
          </cell>
          <cell r="I42" t="str">
            <v/>
          </cell>
          <cell r="J42" t="str">
            <v/>
          </cell>
          <cell r="K42" t="str">
            <v>Sent</v>
          </cell>
        </row>
        <row r="43">
          <cell r="A43" t="str">
            <v>alpha@alpha.com</v>
          </cell>
          <cell r="B43" t="str">
            <v>Aircraft</v>
          </cell>
          <cell r="C43" t="str">
            <v>Operations</v>
          </cell>
          <cell r="D43" t="str">
            <v>N96AD</v>
          </cell>
          <cell r="E43" t="str">
            <v>Owner</v>
          </cell>
          <cell r="F43" t="b">
            <v>1</v>
          </cell>
          <cell r="G43" t="str">
            <v/>
          </cell>
          <cell r="H43" t="str">
            <v/>
          </cell>
          <cell r="I43" t="str">
            <v/>
          </cell>
          <cell r="J43" t="str">
            <v/>
          </cell>
          <cell r="K43" t="str">
            <v>Sent</v>
          </cell>
        </row>
        <row r="44">
          <cell r="A44" t="str">
            <v>albert@paragonaviationlogistics.com</v>
          </cell>
          <cell r="B44" t="str">
            <v>Albert</v>
          </cell>
          <cell r="C44" t="str">
            <v>Buccieri</v>
          </cell>
          <cell r="D44" t="str">
            <v>N8821C</v>
          </cell>
          <cell r="E44" t="str">
            <v>Aircraft Management Company</v>
          </cell>
          <cell r="F44" t="b">
            <v>1</v>
          </cell>
          <cell r="G44">
            <v>2</v>
          </cell>
          <cell r="H44" t="str">
            <v/>
          </cell>
          <cell r="I44" t="str">
            <v/>
          </cell>
          <cell r="J44" t="str">
            <v/>
          </cell>
          <cell r="K44" t="str">
            <v>Sent, Opens-2</v>
          </cell>
        </row>
        <row r="45">
          <cell r="A45" t="str">
            <v>Daniel.jones@encorewire.com</v>
          </cell>
          <cell r="B45" t="str">
            <v>Daniel</v>
          </cell>
          <cell r="C45" t="str">
            <v>Jones</v>
          </cell>
          <cell r="D45" t="str">
            <v>N23EW</v>
          </cell>
          <cell r="E45" t="str">
            <v>Owner</v>
          </cell>
          <cell r="F45" t="b">
            <v>1</v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>Sent</v>
          </cell>
        </row>
        <row r="46">
          <cell r="A46" t="str">
            <v>ricardo.espinosa@aerocardal.com</v>
          </cell>
          <cell r="B46" t="str">
            <v>Ricardo</v>
          </cell>
          <cell r="C46" t="str">
            <v>Espinosa Urrejola</v>
          </cell>
          <cell r="D46" t="str">
            <v>CC-CWK, CC-AOA</v>
          </cell>
          <cell r="E46" t="str">
            <v>Charter Company, Operator</v>
          </cell>
          <cell r="F46" t="b">
            <v>1</v>
          </cell>
          <cell r="G46">
            <v>1</v>
          </cell>
          <cell r="H46" t="str">
            <v/>
          </cell>
          <cell r="I46" t="str">
            <v/>
          </cell>
          <cell r="J46" t="str">
            <v/>
          </cell>
          <cell r="K46" t="str">
            <v>Sent, Opens-1</v>
          </cell>
        </row>
        <row r="47">
          <cell r="A47" t="str">
            <v>info@riosul.com.mx</v>
          </cell>
          <cell r="B47" t="str">
            <v>Aircraft</v>
          </cell>
          <cell r="C47" t="str">
            <v>Operations</v>
          </cell>
          <cell r="D47" t="str">
            <v>N248SL</v>
          </cell>
          <cell r="E47" t="str">
            <v>Co-Owner</v>
          </cell>
          <cell r="F47" t="b">
            <v>1</v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>Sent</v>
          </cell>
        </row>
        <row r="48">
          <cell r="A48" t="str">
            <v>kcihlefeld@wheelsup.com</v>
          </cell>
          <cell r="B48" t="str">
            <v>KC</v>
          </cell>
          <cell r="C48" t="str">
            <v>Ihlefeld</v>
          </cell>
          <cell r="D48" t="str">
            <v>N819AM</v>
          </cell>
          <cell r="E48" t="str">
            <v>Aircraft Management Company</v>
          </cell>
          <cell r="F48" t="b">
            <v>1</v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>Sent</v>
          </cell>
        </row>
        <row r="49">
          <cell r="A49" t="str">
            <v>lesmore_s@yahoo.com</v>
          </cell>
          <cell r="B49" t="str">
            <v>Lesmore</v>
          </cell>
          <cell r="C49" t="str">
            <v>Samuels</v>
          </cell>
          <cell r="D49" t="str">
            <v>N876GH</v>
          </cell>
          <cell r="E49" t="str">
            <v>Operator</v>
          </cell>
          <cell r="F49" t="b">
            <v>1</v>
          </cell>
          <cell r="G49">
            <v>2</v>
          </cell>
          <cell r="H49" t="str">
            <v/>
          </cell>
          <cell r="I49" t="str">
            <v/>
          </cell>
          <cell r="J49" t="str">
            <v/>
          </cell>
          <cell r="K49" t="str">
            <v>Sent, Opens-2</v>
          </cell>
        </row>
        <row r="50">
          <cell r="A50" t="str">
            <v>pedro.jacques@gmail.com</v>
          </cell>
          <cell r="B50" t="str">
            <v>Pedro Javier</v>
          </cell>
          <cell r="C50" t="str">
            <v>Sole Jacques</v>
          </cell>
          <cell r="D50" t="str">
            <v>PP-ESV</v>
          </cell>
          <cell r="E50" t="str">
            <v>Operator</v>
          </cell>
          <cell r="F50" t="b">
            <v>1</v>
          </cell>
          <cell r="G50">
            <v>1</v>
          </cell>
          <cell r="H50" t="str">
            <v/>
          </cell>
          <cell r="I50" t="str">
            <v/>
          </cell>
          <cell r="J50" t="str">
            <v/>
          </cell>
          <cell r="K50" t="str">
            <v>Sent, Opens-1</v>
          </cell>
        </row>
        <row r="51">
          <cell r="A51" t="str">
            <v>ortale@comcast.net</v>
          </cell>
          <cell r="B51" t="str">
            <v>Aircraft</v>
          </cell>
          <cell r="C51" t="str">
            <v>Operations</v>
          </cell>
          <cell r="D51" t="str">
            <v>N511CT</v>
          </cell>
          <cell r="E51" t="str">
            <v>Fractional Owner</v>
          </cell>
          <cell r="F51" t="b">
            <v>1</v>
          </cell>
          <cell r="G51">
            <v>1</v>
          </cell>
          <cell r="H51" t="str">
            <v/>
          </cell>
          <cell r="I51" t="str">
            <v/>
          </cell>
          <cell r="J51" t="str">
            <v/>
          </cell>
          <cell r="K51" t="str">
            <v>Sent, Opens-1</v>
          </cell>
        </row>
        <row r="52">
          <cell r="A52" t="str">
            <v>tim@thorntonaviation.com</v>
          </cell>
          <cell r="B52" t="str">
            <v>Tim</v>
          </cell>
          <cell r="C52" t="str">
            <v>Johnston</v>
          </cell>
          <cell r="D52" t="str">
            <v>your G150 clients</v>
          </cell>
          <cell r="E52" t="str">
            <v>MRO</v>
          </cell>
          <cell r="F52" t="b">
            <v>1</v>
          </cell>
          <cell r="G52">
            <v>1</v>
          </cell>
          <cell r="H52" t="str">
            <v/>
          </cell>
          <cell r="I52" t="str">
            <v/>
          </cell>
          <cell r="J52" t="str">
            <v/>
          </cell>
          <cell r="K52" t="str">
            <v>Sent, Opens-1</v>
          </cell>
        </row>
        <row r="53">
          <cell r="A53" t="str">
            <v>ejdcflight@embarqmail.com</v>
          </cell>
          <cell r="B53" t="str">
            <v>Chuck</v>
          </cell>
          <cell r="C53" t="str">
            <v>Eaves</v>
          </cell>
          <cell r="D53" t="str">
            <v>N1ED</v>
          </cell>
          <cell r="E53" t="str">
            <v>Flight Department</v>
          </cell>
          <cell r="F53" t="b">
            <v>1</v>
          </cell>
          <cell r="G53">
            <v>2</v>
          </cell>
          <cell r="H53">
            <v>1</v>
          </cell>
          <cell r="I53" t="str">
            <v/>
          </cell>
          <cell r="J53" t="str">
            <v/>
          </cell>
          <cell r="K53" t="str">
            <v>Sent, Opens-2, Clicks-1</v>
          </cell>
        </row>
        <row r="54">
          <cell r="A54" t="str">
            <v>management@claylacy.com</v>
          </cell>
          <cell r="B54" t="str">
            <v>Henry</v>
          </cell>
          <cell r="C54" t="str">
            <v>Thomas</v>
          </cell>
          <cell r="D54" t="str">
            <v>N787BN</v>
          </cell>
          <cell r="E54" t="str">
            <v>Aircraft Management Company</v>
          </cell>
          <cell r="F54" t="b">
            <v>1</v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>Sent</v>
          </cell>
        </row>
        <row r="55">
          <cell r="A55" t="str">
            <v>am@kingjets.in</v>
          </cell>
          <cell r="B55" t="str">
            <v>Sunil</v>
          </cell>
          <cell r="C55" t="str">
            <v>Kumar</v>
          </cell>
          <cell r="D55" t="str">
            <v>VT-KZN</v>
          </cell>
          <cell r="E55" t="str">
            <v>Owner, Operator</v>
          </cell>
          <cell r="F55" t="b">
            <v>1</v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>Sent</v>
          </cell>
        </row>
        <row r="56">
          <cell r="A56" t="str">
            <v>charter@solairus.aero</v>
          </cell>
          <cell r="B56" t="str">
            <v>Aircraft</v>
          </cell>
          <cell r="C56" t="str">
            <v>Operations</v>
          </cell>
          <cell r="D56" t="str">
            <v>N705AK</v>
          </cell>
          <cell r="E56" t="str">
            <v>Aircraft Management Company</v>
          </cell>
          <cell r="F56" t="b">
            <v>1</v>
          </cell>
          <cell r="G56" t="str">
            <v/>
          </cell>
          <cell r="H56" t="str">
            <v/>
          </cell>
          <cell r="I56" t="str">
            <v/>
          </cell>
          <cell r="J56" t="str">
            <v/>
          </cell>
          <cell r="K56" t="str">
            <v>Sent</v>
          </cell>
        </row>
        <row r="57">
          <cell r="A57" t="str">
            <v>yyzcsr@skyservice.com</v>
          </cell>
          <cell r="B57" t="str">
            <v>Robin</v>
          </cell>
          <cell r="C57" t="str">
            <v>Gray</v>
          </cell>
          <cell r="D57" t="str">
            <v>C-GXNW</v>
          </cell>
          <cell r="E57" t="str">
            <v>Aircraft Management Company</v>
          </cell>
          <cell r="F57" t="b">
            <v>1</v>
          </cell>
          <cell r="G57">
            <v>1</v>
          </cell>
          <cell r="H57">
            <v>2</v>
          </cell>
          <cell r="I57" t="str">
            <v/>
          </cell>
          <cell r="J57" t="str">
            <v/>
          </cell>
          <cell r="K57" t="str">
            <v>Sent, Opens-1, Clicks-2</v>
          </cell>
        </row>
        <row r="58">
          <cell r="A58" t="str">
            <v>hal.adams@aviaglobalgroup.com</v>
          </cell>
          <cell r="B58" t="str">
            <v>Hal</v>
          </cell>
          <cell r="C58" t="str">
            <v>Adams</v>
          </cell>
          <cell r="D58" t="str">
            <v>your G150 clients</v>
          </cell>
          <cell r="E58" t="str">
            <v/>
          </cell>
          <cell r="F58" t="b">
            <v>1</v>
          </cell>
          <cell r="G58">
            <v>5</v>
          </cell>
          <cell r="H58">
            <v>1</v>
          </cell>
          <cell r="I58" t="str">
            <v/>
          </cell>
          <cell r="J58" t="str">
            <v/>
          </cell>
          <cell r="K58" t="str">
            <v>Sent, Opens-5, Clicks-1</v>
          </cell>
        </row>
        <row r="59">
          <cell r="A59" t="str">
            <v>operations@k-aircharters.com</v>
          </cell>
          <cell r="B59" t="str">
            <v>Koshy</v>
          </cell>
          <cell r="C59" t="str">
            <v>Varghese</v>
          </cell>
          <cell r="D59" t="str">
            <v>VT-GKB</v>
          </cell>
          <cell r="E59" t="str">
            <v>Charter Company</v>
          </cell>
          <cell r="F59" t="b">
            <v>1</v>
          </cell>
          <cell r="G59">
            <v>1</v>
          </cell>
          <cell r="H59" t="str">
            <v/>
          </cell>
          <cell r="I59" t="str">
            <v/>
          </cell>
          <cell r="J59" t="str">
            <v/>
          </cell>
          <cell r="K59" t="str">
            <v>Sent, Opens-1</v>
          </cell>
        </row>
        <row r="60">
          <cell r="A60" t="str">
            <v>leovvieira@gmail.com</v>
          </cell>
          <cell r="B60" t="str">
            <v>Leonardo</v>
          </cell>
          <cell r="C60" t="str">
            <v>de Vasconcelos Vieira</v>
          </cell>
          <cell r="D60" t="str">
            <v>PR-SMG</v>
          </cell>
          <cell r="E60" t="str">
            <v>Operator</v>
          </cell>
          <cell r="F60" t="b">
            <v>1</v>
          </cell>
          <cell r="G60">
            <v>11</v>
          </cell>
          <cell r="H60">
            <v>1</v>
          </cell>
          <cell r="I60" t="str">
            <v/>
          </cell>
          <cell r="J60" t="str">
            <v/>
          </cell>
          <cell r="K60" t="str">
            <v>Sent, Opens-11, Clicks-1</v>
          </cell>
        </row>
        <row r="61">
          <cell r="A61" t="str">
            <v>e.guzman@ale.mx</v>
          </cell>
          <cell r="B61" t="str">
            <v>Eric</v>
          </cell>
          <cell r="C61" t="str">
            <v>Guzman</v>
          </cell>
          <cell r="D61" t="str">
            <v>XA-CHY</v>
          </cell>
          <cell r="E61" t="str">
            <v>Aircraft Management Company</v>
          </cell>
          <cell r="F61" t="b">
            <v>1</v>
          </cell>
          <cell r="G61" t="str">
            <v/>
          </cell>
          <cell r="H61" t="str">
            <v/>
          </cell>
          <cell r="I61" t="str">
            <v/>
          </cell>
          <cell r="J61" t="str">
            <v/>
          </cell>
          <cell r="K61" t="str">
            <v>Sent</v>
          </cell>
        </row>
        <row r="62">
          <cell r="A62" t="str">
            <v>service@broadiesaircraft.com</v>
          </cell>
          <cell r="B62" t="str">
            <v>Scott</v>
          </cell>
          <cell r="C62" t="str">
            <v>Spoonemore</v>
          </cell>
          <cell r="D62" t="str">
            <v>your G150 clients</v>
          </cell>
          <cell r="E62" t="str">
            <v>MRO</v>
          </cell>
          <cell r="F62" t="b">
            <v>1</v>
          </cell>
          <cell r="G62" t="str">
            <v/>
          </cell>
          <cell r="H62" t="str">
            <v/>
          </cell>
          <cell r="I62" t="str">
            <v/>
          </cell>
          <cell r="J62" t="str">
            <v/>
          </cell>
          <cell r="K62" t="str">
            <v>Sent</v>
          </cell>
        </row>
        <row r="63">
          <cell r="A63" t="str">
            <v>cchamberlain@keystoneaviation.com</v>
          </cell>
          <cell r="B63" t="str">
            <v>Charlie</v>
          </cell>
          <cell r="C63" t="str">
            <v>Chamberlain</v>
          </cell>
          <cell r="D63" t="str">
            <v>N100GX, N928ST, N6950C</v>
          </cell>
          <cell r="E63" t="str">
            <v>Aircraft Management Company</v>
          </cell>
          <cell r="F63" t="b">
            <v>1</v>
          </cell>
          <cell r="G63" t="str">
            <v/>
          </cell>
          <cell r="H63" t="str">
            <v/>
          </cell>
          <cell r="I63" t="str">
            <v/>
          </cell>
          <cell r="J63" t="str">
            <v/>
          </cell>
          <cell r="K63" t="str">
            <v>Sent</v>
          </cell>
        </row>
        <row r="64">
          <cell r="A64" t="str">
            <v>ben_murray@skyservice.com</v>
          </cell>
          <cell r="B64" t="str">
            <v>Benjamin</v>
          </cell>
          <cell r="C64" t="str">
            <v>Murray</v>
          </cell>
          <cell r="D64" t="str">
            <v>C-GXNW</v>
          </cell>
          <cell r="E64" t="str">
            <v>Aircraft Management Company</v>
          </cell>
          <cell r="F64" t="b">
            <v>1</v>
          </cell>
          <cell r="G64">
            <v>3</v>
          </cell>
          <cell r="H64">
            <v>2</v>
          </cell>
          <cell r="I64" t="str">
            <v/>
          </cell>
          <cell r="J64" t="str">
            <v/>
          </cell>
          <cell r="K64" t="str">
            <v>Sent, Opens-3, Clicks-2</v>
          </cell>
        </row>
        <row r="65">
          <cell r="A65" t="str">
            <v>guido.meier@atu.li</v>
          </cell>
          <cell r="B65" t="str">
            <v>Guido</v>
          </cell>
          <cell r="C65" t="str">
            <v>Meier</v>
          </cell>
          <cell r="D65" t="str">
            <v>CC-CWK</v>
          </cell>
          <cell r="E65" t="str">
            <v>Owner</v>
          </cell>
          <cell r="F65" t="b">
            <v>1</v>
          </cell>
          <cell r="G65" t="str">
            <v/>
          </cell>
          <cell r="H65" t="str">
            <v/>
          </cell>
          <cell r="I65" t="str">
            <v/>
          </cell>
          <cell r="J65" t="str">
            <v/>
          </cell>
          <cell r="K65" t="str">
            <v>Sent</v>
          </cell>
        </row>
        <row r="66">
          <cell r="A66" t="str">
            <v>sales@jetflite.fi</v>
          </cell>
          <cell r="B66" t="str">
            <v>Aircraft</v>
          </cell>
          <cell r="C66" t="str">
            <v>Operations</v>
          </cell>
          <cell r="D66" t="str">
            <v>OH-WIL</v>
          </cell>
          <cell r="E66" t="str">
            <v>Charter Company</v>
          </cell>
          <cell r="F66" t="b">
            <v>1</v>
          </cell>
          <cell r="G66">
            <v>14</v>
          </cell>
          <cell r="H66" t="str">
            <v/>
          </cell>
          <cell r="I66" t="str">
            <v/>
          </cell>
          <cell r="J66" t="str">
            <v/>
          </cell>
          <cell r="K66" t="str">
            <v>Sent, Opens-14</v>
          </cell>
        </row>
        <row r="67">
          <cell r="A67" t="str">
            <v>cp@pinnacleaviation.com</v>
          </cell>
          <cell r="B67" t="str">
            <v>Curt</v>
          </cell>
          <cell r="C67" t="str">
            <v>Pavlicek</v>
          </cell>
          <cell r="D67" t="str">
            <v>N209AW</v>
          </cell>
          <cell r="E67" t="str">
            <v>Aircraft Management Company</v>
          </cell>
          <cell r="F67" t="b">
            <v>1</v>
          </cell>
          <cell r="G67">
            <v>1</v>
          </cell>
          <cell r="H67" t="str">
            <v/>
          </cell>
          <cell r="I67" t="str">
            <v/>
          </cell>
          <cell r="J67" t="str">
            <v/>
          </cell>
          <cell r="K67" t="str">
            <v>Sent, Opens-1</v>
          </cell>
        </row>
        <row r="68">
          <cell r="A68" t="str">
            <v>philipbabbitt@novajet.ca</v>
          </cell>
          <cell r="B68" t="str">
            <v>Philip</v>
          </cell>
          <cell r="C68" t="str">
            <v>Babbitt</v>
          </cell>
          <cell r="D68" t="str">
            <v>C-GWQM</v>
          </cell>
          <cell r="E68" t="str">
            <v>Aircraft Management Company</v>
          </cell>
          <cell r="F68" t="b">
            <v>1</v>
          </cell>
          <cell r="G68" t="str">
            <v/>
          </cell>
          <cell r="H68" t="str">
            <v/>
          </cell>
          <cell r="I68" t="str">
            <v/>
          </cell>
          <cell r="J68" t="str">
            <v/>
          </cell>
          <cell r="K68" t="str">
            <v>Sent</v>
          </cell>
        </row>
        <row r="69">
          <cell r="A69" t="str">
            <v>john.adams@metova.com</v>
          </cell>
          <cell r="B69" t="str">
            <v>John</v>
          </cell>
          <cell r="C69" t="str">
            <v>Adams</v>
          </cell>
          <cell r="D69" t="str">
            <v>N20TW</v>
          </cell>
          <cell r="E69" t="str">
            <v>Fractional Owner</v>
          </cell>
          <cell r="F69" t="b">
            <v>1</v>
          </cell>
          <cell r="G69">
            <v>1</v>
          </cell>
          <cell r="H69" t="str">
            <v/>
          </cell>
          <cell r="I69" t="str">
            <v/>
          </cell>
          <cell r="J69" t="str">
            <v/>
          </cell>
          <cell r="K69" t="str">
            <v>Sent, Opens-1</v>
          </cell>
        </row>
        <row r="70">
          <cell r="A70" t="str">
            <v>doughboy@cwjamaica.com</v>
          </cell>
          <cell r="B70" t="str">
            <v>Gary</v>
          </cell>
          <cell r="C70" t="str">
            <v>Hendrickson</v>
          </cell>
          <cell r="D70" t="str">
            <v>N876GH</v>
          </cell>
          <cell r="E70" t="str">
            <v>Owner</v>
          </cell>
          <cell r="F70" t="b">
            <v>1</v>
          </cell>
          <cell r="G70">
            <v>4</v>
          </cell>
          <cell r="H70" t="str">
            <v/>
          </cell>
          <cell r="I70" t="str">
            <v/>
          </cell>
          <cell r="J70" t="str">
            <v/>
          </cell>
          <cell r="K70" t="str">
            <v>Sent, Opens-4</v>
          </cell>
        </row>
        <row r="71">
          <cell r="A71" t="str">
            <v>hr@transx.com</v>
          </cell>
          <cell r="B71" t="str">
            <v>Aircraft</v>
          </cell>
          <cell r="C71" t="str">
            <v>Operations</v>
          </cell>
          <cell r="D71" t="str">
            <v>C-FTXX</v>
          </cell>
          <cell r="E71" t="str">
            <v>Operator, Owner</v>
          </cell>
          <cell r="F71" t="b">
            <v>1</v>
          </cell>
          <cell r="G71">
            <v>7</v>
          </cell>
          <cell r="H71" t="str">
            <v/>
          </cell>
          <cell r="I71" t="str">
            <v/>
          </cell>
          <cell r="J71" t="str">
            <v/>
          </cell>
          <cell r="K71" t="str">
            <v>Sent, Opens-7</v>
          </cell>
        </row>
        <row r="72">
          <cell r="A72" t="str">
            <v>fbo@sunwestaviation.ca</v>
          </cell>
          <cell r="B72" t="str">
            <v>Director</v>
          </cell>
          <cell r="C72" t="str">
            <v>of Maintenance</v>
          </cell>
          <cell r="D72" t="str">
            <v>your G150 clients</v>
          </cell>
          <cell r="E72" t="str">
            <v>MRO</v>
          </cell>
          <cell r="F72" t="b">
            <v>1</v>
          </cell>
          <cell r="G72" t="str">
            <v/>
          </cell>
          <cell r="H72" t="str">
            <v/>
          </cell>
          <cell r="I72" t="str">
            <v/>
          </cell>
          <cell r="J72" t="str">
            <v/>
          </cell>
          <cell r="K72" t="str">
            <v>Sent</v>
          </cell>
        </row>
        <row r="73">
          <cell r="A73" t="str">
            <v>platta@aduiepyle.com</v>
          </cell>
          <cell r="B73" t="str">
            <v>Peter</v>
          </cell>
          <cell r="C73" t="str">
            <v>Latta</v>
          </cell>
          <cell r="D73" t="str">
            <v>N1924D</v>
          </cell>
          <cell r="E73" t="str">
            <v>Owner</v>
          </cell>
          <cell r="F73" t="b">
            <v>1</v>
          </cell>
          <cell r="G73" t="str">
            <v/>
          </cell>
          <cell r="H73" t="str">
            <v/>
          </cell>
          <cell r="I73" t="str">
            <v/>
          </cell>
          <cell r="J73" t="str">
            <v/>
          </cell>
          <cell r="K73" t="str">
            <v>Sent</v>
          </cell>
        </row>
        <row r="74">
          <cell r="A74" t="str">
            <v>manage@gainsco.com</v>
          </cell>
          <cell r="B74" t="str">
            <v>Aircraft</v>
          </cell>
          <cell r="C74" t="str">
            <v>Operations</v>
          </cell>
          <cell r="D74" t="str">
            <v>N365SS</v>
          </cell>
          <cell r="E74" t="str">
            <v>Operator</v>
          </cell>
          <cell r="F74" t="b">
            <v>1</v>
          </cell>
          <cell r="G74" t="str">
            <v/>
          </cell>
          <cell r="H74" t="str">
            <v/>
          </cell>
          <cell r="I74" t="str">
            <v/>
          </cell>
          <cell r="J74" t="str">
            <v/>
          </cell>
          <cell r="K74" t="str">
            <v>Sent</v>
          </cell>
        </row>
        <row r="75">
          <cell r="A75" t="str">
            <v>kevink@knighttrans.com</v>
          </cell>
          <cell r="B75" t="str">
            <v>Kevin</v>
          </cell>
          <cell r="C75" t="str">
            <v>Knight</v>
          </cell>
          <cell r="D75" t="str">
            <v>N719KX</v>
          </cell>
          <cell r="E75" t="str">
            <v>Co-Owner</v>
          </cell>
          <cell r="F75" t="b">
            <v>1</v>
          </cell>
          <cell r="G75">
            <v>1</v>
          </cell>
          <cell r="H75">
            <v>2</v>
          </cell>
          <cell r="I75" t="str">
            <v/>
          </cell>
          <cell r="J75" t="str">
            <v/>
          </cell>
          <cell r="K75" t="str">
            <v>Sent, Opens-1, Clicks-2</v>
          </cell>
        </row>
        <row r="76">
          <cell r="A76" t="str">
            <v>jay.vidlak@jetlinx.com</v>
          </cell>
          <cell r="B76" t="str">
            <v>Jay</v>
          </cell>
          <cell r="C76" t="str">
            <v>Vidlak</v>
          </cell>
          <cell r="D76" t="str">
            <v>N922LR</v>
          </cell>
          <cell r="E76" t="str">
            <v>Aircraft Management Company</v>
          </cell>
          <cell r="F76" t="b">
            <v>1</v>
          </cell>
          <cell r="G76" t="str">
            <v/>
          </cell>
          <cell r="H76" t="str">
            <v/>
          </cell>
          <cell r="I76" t="str">
            <v/>
          </cell>
          <cell r="J76" t="str">
            <v/>
          </cell>
          <cell r="K76" t="str">
            <v>Sent</v>
          </cell>
        </row>
        <row r="77">
          <cell r="A77" t="str">
            <v>g.sapia@luxwing.com</v>
          </cell>
          <cell r="B77" t="str">
            <v>Giuseppe</v>
          </cell>
          <cell r="C77" t="str">
            <v>Sapia</v>
          </cell>
          <cell r="D77" t="str">
            <v>9H-LAR</v>
          </cell>
          <cell r="E77" t="str">
            <v>Charter Company</v>
          </cell>
          <cell r="F77" t="b">
            <v>1</v>
          </cell>
          <cell r="G77">
            <v>3</v>
          </cell>
          <cell r="H77" t="str">
            <v/>
          </cell>
          <cell r="I77" t="str">
            <v/>
          </cell>
          <cell r="J77" t="str">
            <v/>
          </cell>
          <cell r="K77" t="str">
            <v>Sent, Opens-3</v>
          </cell>
        </row>
        <row r="78">
          <cell r="A78" t="str">
            <v>stephen@weareaddicus.com</v>
          </cell>
          <cell r="B78" t="str">
            <v>Stephen</v>
          </cell>
          <cell r="C78" t="str">
            <v>Miles</v>
          </cell>
          <cell r="D78" t="str">
            <v>N469DM</v>
          </cell>
          <cell r="E78" t="str">
            <v>Co-Owner</v>
          </cell>
          <cell r="F78" t="b">
            <v>1</v>
          </cell>
          <cell r="G78">
            <v>1</v>
          </cell>
          <cell r="H78" t="str">
            <v/>
          </cell>
          <cell r="I78" t="str">
            <v/>
          </cell>
          <cell r="J78" t="str">
            <v/>
          </cell>
          <cell r="K78" t="str">
            <v>Sent, Opens-1</v>
          </cell>
        </row>
        <row r="79">
          <cell r="A79" t="str">
            <v>ema1044@gmail.com</v>
          </cell>
          <cell r="B79" t="str">
            <v>Edgar</v>
          </cell>
          <cell r="C79" t="str">
            <v>Morales</v>
          </cell>
          <cell r="D79" t="str">
            <v>N248SL</v>
          </cell>
          <cell r="E79" t="str">
            <v>Co-Owner</v>
          </cell>
          <cell r="F79" t="b">
            <v>1</v>
          </cell>
          <cell r="G79">
            <v>9</v>
          </cell>
          <cell r="H79" t="str">
            <v/>
          </cell>
          <cell r="I79" t="str">
            <v/>
          </cell>
          <cell r="J79" t="str">
            <v/>
          </cell>
          <cell r="K79" t="str">
            <v>Sent, Opens-9</v>
          </cell>
        </row>
        <row r="80">
          <cell r="A80" t="str">
            <v>dkrogman@wsa.aero</v>
          </cell>
          <cell r="B80" t="str">
            <v>David</v>
          </cell>
          <cell r="C80" t="str">
            <v>Krogman</v>
          </cell>
          <cell r="D80" t="str">
            <v>your G150 clients</v>
          </cell>
          <cell r="E80" t="str">
            <v>MRO</v>
          </cell>
          <cell r="F80" t="b">
            <v>1</v>
          </cell>
          <cell r="G80" t="str">
            <v/>
          </cell>
          <cell r="H80" t="str">
            <v/>
          </cell>
          <cell r="I80" t="str">
            <v/>
          </cell>
          <cell r="J80" t="str">
            <v/>
          </cell>
          <cell r="K80" t="str">
            <v>Sent</v>
          </cell>
        </row>
        <row r="81">
          <cell r="A81" t="str">
            <v>brian@yardnique.com</v>
          </cell>
          <cell r="B81" t="str">
            <v>Brian</v>
          </cell>
          <cell r="C81" t="str">
            <v>DuMont</v>
          </cell>
          <cell r="D81" t="str">
            <v>N511CT</v>
          </cell>
          <cell r="E81" t="str">
            <v>Fractional Owner</v>
          </cell>
          <cell r="F81" t="b">
            <v>1</v>
          </cell>
          <cell r="G81">
            <v>2</v>
          </cell>
          <cell r="H81" t="str">
            <v/>
          </cell>
          <cell r="I81" t="str">
            <v/>
          </cell>
          <cell r="J81" t="str">
            <v/>
          </cell>
          <cell r="K81" t="str">
            <v>Sent, Opens-2</v>
          </cell>
        </row>
        <row r="82">
          <cell r="A82" t="str">
            <v>scok@northernjet.net</v>
          </cell>
          <cell r="B82" t="str">
            <v>Steve</v>
          </cell>
          <cell r="C82" t="str">
            <v>Cok</v>
          </cell>
          <cell r="D82" t="str">
            <v>N285GA</v>
          </cell>
          <cell r="E82" t="str">
            <v>Aircraft Management Company</v>
          </cell>
          <cell r="F82" t="b">
            <v>1</v>
          </cell>
          <cell r="G82">
            <v>1</v>
          </cell>
          <cell r="H82" t="str">
            <v/>
          </cell>
          <cell r="I82" t="str">
            <v/>
          </cell>
          <cell r="J82" t="str">
            <v/>
          </cell>
          <cell r="K82" t="str">
            <v>Sent, Opens-1</v>
          </cell>
        </row>
        <row r="83">
          <cell r="A83" t="str">
            <v>eduardoa@riosul.com.mx</v>
          </cell>
          <cell r="B83" t="str">
            <v>Eduardo</v>
          </cell>
          <cell r="C83" t="str">
            <v>Abraham Kanan</v>
          </cell>
          <cell r="D83" t="str">
            <v>N248SL</v>
          </cell>
          <cell r="E83" t="str">
            <v>Co-Owner</v>
          </cell>
          <cell r="F83" t="b">
            <v>1</v>
          </cell>
          <cell r="G83">
            <v>1</v>
          </cell>
          <cell r="H83" t="str">
            <v/>
          </cell>
          <cell r="I83" t="str">
            <v/>
          </cell>
          <cell r="J83" t="str">
            <v/>
          </cell>
          <cell r="K83" t="str">
            <v>Sent, Opens-1</v>
          </cell>
        </row>
        <row r="84">
          <cell r="A84" t="str">
            <v>elina.karjalainen@jetflite.fi</v>
          </cell>
          <cell r="B84" t="str">
            <v>Elina</v>
          </cell>
          <cell r="C84" t="str">
            <v>Karjalainen</v>
          </cell>
          <cell r="D84" t="str">
            <v>OH-WIL</v>
          </cell>
          <cell r="E84" t="str">
            <v>Charter Company</v>
          </cell>
          <cell r="F84" t="b">
            <v>1</v>
          </cell>
          <cell r="G84" t="str">
            <v/>
          </cell>
          <cell r="H84" t="str">
            <v/>
          </cell>
          <cell r="I84" t="str">
            <v/>
          </cell>
          <cell r="J84" t="str">
            <v/>
          </cell>
          <cell r="K84" t="str">
            <v>Sent</v>
          </cell>
        </row>
        <row r="85">
          <cell r="A85" t="str">
            <v>peter.merlone@mhrealty.com</v>
          </cell>
          <cell r="B85" t="str">
            <v>Peter</v>
          </cell>
          <cell r="C85" t="str">
            <v>Merlone</v>
          </cell>
          <cell r="D85" t="str">
            <v>N175MG</v>
          </cell>
          <cell r="E85" t="str">
            <v>Owner</v>
          </cell>
          <cell r="F85" t="b">
            <v>1</v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>Sent</v>
          </cell>
        </row>
        <row r="86">
          <cell r="A86" t="str">
            <v>cs@aal.aero</v>
          </cell>
          <cell r="B86" t="str">
            <v>Director</v>
          </cell>
          <cell r="C86" t="str">
            <v>of Maintenance</v>
          </cell>
          <cell r="D86" t="str">
            <v>your G150 clients</v>
          </cell>
          <cell r="E86" t="str">
            <v>MRO</v>
          </cell>
          <cell r="F86" t="b">
            <v>1</v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>Sent</v>
          </cell>
        </row>
        <row r="87">
          <cell r="A87" t="str">
            <v>andrew.refshauge@careflight.org</v>
          </cell>
          <cell r="B87" t="str">
            <v>Andrew</v>
          </cell>
          <cell r="C87" t="str">
            <v>Refshauge</v>
          </cell>
          <cell r="D87" t="str">
            <v>VH-OVG</v>
          </cell>
          <cell r="E87" t="str">
            <v>Owner</v>
          </cell>
          <cell r="F87" t="b">
            <v>1</v>
          </cell>
          <cell r="G87">
            <v>1</v>
          </cell>
          <cell r="H87" t="str">
            <v/>
          </cell>
          <cell r="I87" t="str">
            <v/>
          </cell>
          <cell r="J87" t="str">
            <v>none given</v>
          </cell>
          <cell r="K87" t="str">
            <v>Unsub, Sent, Opens-1</v>
          </cell>
        </row>
        <row r="88">
          <cell r="A88" t="str">
            <v>sales@aduiepyle.com</v>
          </cell>
          <cell r="B88" t="str">
            <v>Aircraft</v>
          </cell>
          <cell r="C88" t="str">
            <v>Operations</v>
          </cell>
          <cell r="D88" t="str">
            <v>N1924D</v>
          </cell>
          <cell r="E88" t="str">
            <v>Operator</v>
          </cell>
          <cell r="F88" t="b">
            <v>1</v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>Sent</v>
          </cell>
        </row>
        <row r="89">
          <cell r="A89" t="str">
            <v>jdewberry@dewberrycapital.com</v>
          </cell>
          <cell r="B89" t="str">
            <v>John</v>
          </cell>
          <cell r="C89" t="str">
            <v>Dewberry</v>
          </cell>
          <cell r="D89" t="str">
            <v>N428JD</v>
          </cell>
          <cell r="E89" t="str">
            <v>Owner</v>
          </cell>
          <cell r="F89" t="b">
            <v>1</v>
          </cell>
          <cell r="G89">
            <v>2</v>
          </cell>
          <cell r="H89" t="str">
            <v/>
          </cell>
          <cell r="I89" t="str">
            <v/>
          </cell>
          <cell r="J89" t="str">
            <v/>
          </cell>
          <cell r="K89" t="str">
            <v>Sent, Opens-2</v>
          </cell>
        </row>
        <row r="90">
          <cell r="A90" t="str">
            <v>corporate.finance@pal.com.ph</v>
          </cell>
          <cell r="B90" t="str">
            <v>Aircraft</v>
          </cell>
          <cell r="C90" t="str">
            <v>Operations</v>
          </cell>
          <cell r="D90" t="str">
            <v>RP-C5168</v>
          </cell>
          <cell r="E90" t="str">
            <v>Owner</v>
          </cell>
          <cell r="F90" t="b">
            <v>1</v>
          </cell>
          <cell r="G90" t="str">
            <v/>
          </cell>
          <cell r="H90" t="str">
            <v/>
          </cell>
          <cell r="I90" t="str">
            <v/>
          </cell>
          <cell r="J90" t="str">
            <v/>
          </cell>
          <cell r="K90" t="str">
            <v>Sent</v>
          </cell>
        </row>
        <row r="91">
          <cell r="A91" t="str">
            <v>office@k-aircharters.com</v>
          </cell>
          <cell r="B91" t="str">
            <v>Aircraft</v>
          </cell>
          <cell r="C91" t="str">
            <v>Operations</v>
          </cell>
          <cell r="D91" t="str">
            <v>VT-GKB</v>
          </cell>
          <cell r="E91" t="str">
            <v>Charter Company</v>
          </cell>
          <cell r="F91" t="b">
            <v>1</v>
          </cell>
          <cell r="G91" t="str">
            <v/>
          </cell>
          <cell r="H91" t="str">
            <v/>
          </cell>
          <cell r="I91" t="str">
            <v/>
          </cell>
          <cell r="J91" t="str">
            <v/>
          </cell>
          <cell r="K91" t="str">
            <v>Sent</v>
          </cell>
        </row>
        <row r="92">
          <cell r="A92" t="str">
            <v>ddoyle@deximaging.com</v>
          </cell>
          <cell r="B92" t="str">
            <v>Daniel</v>
          </cell>
          <cell r="C92" t="str">
            <v>Doyle</v>
          </cell>
          <cell r="D92" t="str">
            <v>N3FS</v>
          </cell>
          <cell r="E92" t="str">
            <v>Owner</v>
          </cell>
          <cell r="F92" t="b">
            <v>1</v>
          </cell>
          <cell r="G92">
            <v>1</v>
          </cell>
          <cell r="H92" t="str">
            <v/>
          </cell>
          <cell r="I92" t="str">
            <v/>
          </cell>
          <cell r="J92" t="str">
            <v/>
          </cell>
          <cell r="K92" t="str">
            <v>Sent, Opens-1</v>
          </cell>
        </row>
        <row r="93">
          <cell r="A93" t="str">
            <v>sales@luxwing.com</v>
          </cell>
          <cell r="B93" t="str">
            <v>Aircraft</v>
          </cell>
          <cell r="C93" t="str">
            <v>Operations</v>
          </cell>
          <cell r="D93" t="str">
            <v>9H-LAR</v>
          </cell>
          <cell r="E93" t="str">
            <v>Charter Company</v>
          </cell>
          <cell r="F93" t="b">
            <v>1</v>
          </cell>
          <cell r="G93" t="str">
            <v/>
          </cell>
          <cell r="H93" t="str">
            <v/>
          </cell>
          <cell r="I93" t="str">
            <v/>
          </cell>
          <cell r="J93" t="str">
            <v/>
          </cell>
          <cell r="K93" t="str">
            <v>Sent</v>
          </cell>
        </row>
        <row r="94">
          <cell r="A94" t="str">
            <v>mbenatar@aerocentro.com</v>
          </cell>
          <cell r="B94" t="str">
            <v>Miguel</v>
          </cell>
          <cell r="C94" t="str">
            <v>Benatar</v>
          </cell>
          <cell r="D94" t="str">
            <v>YV3119</v>
          </cell>
          <cell r="E94" t="str">
            <v>Aircraft Management Company</v>
          </cell>
          <cell r="F94" t="b">
            <v>1</v>
          </cell>
          <cell r="G94">
            <v>1</v>
          </cell>
          <cell r="H94">
            <v>1</v>
          </cell>
          <cell r="I94" t="str">
            <v/>
          </cell>
          <cell r="J94" t="str">
            <v/>
          </cell>
          <cell r="K94" t="str">
            <v>Sent, Opens-1, Clicks-1</v>
          </cell>
        </row>
        <row r="95">
          <cell r="A95" t="str">
            <v>rodcrane@pacificflight.com.au</v>
          </cell>
          <cell r="B95" t="str">
            <v>Rod</v>
          </cell>
          <cell r="C95" t="str">
            <v>Crane</v>
          </cell>
          <cell r="D95" t="str">
            <v>VH-PFV, VH-PFW</v>
          </cell>
          <cell r="E95" t="str">
            <v>Operator</v>
          </cell>
          <cell r="F95" t="b">
            <v>1</v>
          </cell>
          <cell r="G95" t="str">
            <v/>
          </cell>
          <cell r="H95" t="str">
            <v/>
          </cell>
          <cell r="I95" t="str">
            <v/>
          </cell>
          <cell r="J95" t="str">
            <v/>
          </cell>
          <cell r="K95" t="str">
            <v>Sent</v>
          </cell>
        </row>
        <row r="96">
          <cell r="A96" t="str">
            <v>toddc@knighttrans.com</v>
          </cell>
          <cell r="B96" t="str">
            <v>Todd</v>
          </cell>
          <cell r="C96" t="str">
            <v>Carlson</v>
          </cell>
          <cell r="D96" t="str">
            <v>N390KX</v>
          </cell>
          <cell r="E96" t="str">
            <v>Owner</v>
          </cell>
          <cell r="F96" t="b">
            <v>1</v>
          </cell>
          <cell r="G96" t="str">
            <v/>
          </cell>
          <cell r="H96" t="str">
            <v/>
          </cell>
          <cell r="I96" t="str">
            <v/>
          </cell>
          <cell r="J96" t="str">
            <v/>
          </cell>
          <cell r="K96" t="str">
            <v>Sent</v>
          </cell>
        </row>
        <row r="97">
          <cell r="A97" t="str">
            <v>Amehran@bishopranch.com</v>
          </cell>
          <cell r="B97" t="str">
            <v>Alexander</v>
          </cell>
          <cell r="C97" t="str">
            <v>Mehran</v>
          </cell>
          <cell r="D97" t="str">
            <v>N819AM</v>
          </cell>
          <cell r="E97" t="str">
            <v>Owner</v>
          </cell>
          <cell r="F97" t="b">
            <v>1</v>
          </cell>
          <cell r="G97" t="str">
            <v/>
          </cell>
          <cell r="H97" t="str">
            <v/>
          </cell>
          <cell r="I97" t="str">
            <v/>
          </cell>
          <cell r="J97" t="str">
            <v/>
          </cell>
          <cell r="K97" t="str">
            <v>Sent</v>
          </cell>
        </row>
        <row r="98">
          <cell r="A98" t="str">
            <v>john@tosfarms.com</v>
          </cell>
          <cell r="B98" t="str">
            <v>Aircraft</v>
          </cell>
          <cell r="C98" t="str">
            <v>Operations</v>
          </cell>
          <cell r="D98" t="str">
            <v>N8821C</v>
          </cell>
          <cell r="E98" t="str">
            <v>Owner</v>
          </cell>
          <cell r="F98" t="b">
            <v>1</v>
          </cell>
          <cell r="G98" t="str">
            <v/>
          </cell>
          <cell r="H98" t="str">
            <v/>
          </cell>
          <cell r="I98" t="str">
            <v/>
          </cell>
          <cell r="J98" t="str">
            <v/>
          </cell>
          <cell r="K98" t="str">
            <v>Sent</v>
          </cell>
        </row>
        <row r="99">
          <cell r="A99" t="str">
            <v>forrest.colliver@aviaglobalgroup.com</v>
          </cell>
          <cell r="B99" t="str">
            <v>Forrest</v>
          </cell>
          <cell r="C99" t="str">
            <v>Colliver</v>
          </cell>
          <cell r="D99" t="str">
            <v>your G150 clients</v>
          </cell>
          <cell r="E99" t="str">
            <v/>
          </cell>
          <cell r="F99" t="b">
            <v>1</v>
          </cell>
          <cell r="G99" t="str">
            <v/>
          </cell>
          <cell r="H99" t="str">
            <v/>
          </cell>
          <cell r="I99" t="str">
            <v/>
          </cell>
          <cell r="J99" t="str">
            <v/>
          </cell>
          <cell r="K99" t="str">
            <v>Sent</v>
          </cell>
        </row>
        <row r="100">
          <cell r="A100" t="str">
            <v>info@flightsolutions.it</v>
          </cell>
          <cell r="B100" t="str">
            <v>Aircraft</v>
          </cell>
          <cell r="C100" t="str">
            <v>Operations</v>
          </cell>
          <cell r="D100" t="str">
            <v>9H-LAR</v>
          </cell>
          <cell r="E100" t="str">
            <v>Owner</v>
          </cell>
          <cell r="F100" t="b">
            <v>1</v>
          </cell>
          <cell r="G100" t="str">
            <v/>
          </cell>
          <cell r="H100" t="str">
            <v/>
          </cell>
          <cell r="I100" t="str">
            <v/>
          </cell>
          <cell r="J100" t="str">
            <v/>
          </cell>
          <cell r="K100" t="str">
            <v>Sent</v>
          </cell>
        </row>
        <row r="101">
          <cell r="A101" t="str">
            <v>kevin@schussboomer.net</v>
          </cell>
          <cell r="B101" t="str">
            <v>Kevin</v>
          </cell>
          <cell r="C101" t="str">
            <v>Welch</v>
          </cell>
          <cell r="D101" t="str">
            <v>N29JW</v>
          </cell>
          <cell r="E101" t="str">
            <v>Operator, Owner</v>
          </cell>
          <cell r="F101" t="b">
            <v>1</v>
          </cell>
          <cell r="G101">
            <v>6</v>
          </cell>
          <cell r="H101">
            <v>1</v>
          </cell>
          <cell r="I101" t="str">
            <v/>
          </cell>
          <cell r="J101" t="str">
            <v/>
          </cell>
          <cell r="K101" t="str">
            <v>Sent, Opens-6, Clicks-1</v>
          </cell>
        </row>
        <row r="102">
          <cell r="A102" t="str">
            <v>lee.carlson@aviaglobalgroup.com</v>
          </cell>
          <cell r="B102" t="str">
            <v>Lee</v>
          </cell>
          <cell r="C102" t="str">
            <v>Carlson</v>
          </cell>
          <cell r="D102" t="str">
            <v>your G150 clients</v>
          </cell>
          <cell r="E102" t="str">
            <v/>
          </cell>
          <cell r="F102" t="b">
            <v>1</v>
          </cell>
          <cell r="G102">
            <v>8</v>
          </cell>
          <cell r="H102">
            <v>1</v>
          </cell>
          <cell r="I102" t="str">
            <v/>
          </cell>
          <cell r="J102" t="str">
            <v/>
          </cell>
          <cell r="K102" t="str">
            <v>Sent, Opens-8, Clicks-1</v>
          </cell>
        </row>
        <row r="103">
          <cell r="A103" t="str">
            <v>charters@mnaviation.com</v>
          </cell>
          <cell r="B103" t="str">
            <v>Aircraft</v>
          </cell>
          <cell r="C103" t="str">
            <v>Operations</v>
          </cell>
          <cell r="D103" t="str">
            <v>N553CB</v>
          </cell>
          <cell r="E103" t="str">
            <v>Certificate Holder</v>
          </cell>
          <cell r="F103" t="b">
            <v>1</v>
          </cell>
          <cell r="G103">
            <v>1</v>
          </cell>
          <cell r="H103" t="str">
            <v/>
          </cell>
          <cell r="I103" t="str">
            <v/>
          </cell>
          <cell r="J103" t="str">
            <v/>
          </cell>
          <cell r="K103" t="str">
            <v>Sent, Opens-1</v>
          </cell>
        </row>
        <row r="104">
          <cell r="A104" t="str">
            <v>contacto@soliq.mx</v>
          </cell>
          <cell r="B104" t="str">
            <v>Aircraft</v>
          </cell>
          <cell r="C104" t="str">
            <v>Operations</v>
          </cell>
          <cell r="D104" t="str">
            <v>N57RG</v>
          </cell>
          <cell r="E104" t="str">
            <v>Operator, Owner</v>
          </cell>
          <cell r="F104" t="b">
            <v>1</v>
          </cell>
          <cell r="G104" t="str">
            <v/>
          </cell>
          <cell r="H104" t="str">
            <v/>
          </cell>
          <cell r="I104" t="str">
            <v/>
          </cell>
          <cell r="J104" t="str">
            <v/>
          </cell>
          <cell r="K104" t="str">
            <v>Sent</v>
          </cell>
        </row>
        <row r="105">
          <cell r="A105" t="str">
            <v>jwarrenp@yahoo.com</v>
          </cell>
          <cell r="B105" t="str">
            <v>James</v>
          </cell>
          <cell r="C105" t="str">
            <v>Warren</v>
          </cell>
          <cell r="D105" t="str">
            <v>N777FL</v>
          </cell>
          <cell r="E105" t="str">
            <v>Operator, Owner</v>
          </cell>
          <cell r="F105" t="b">
            <v>1</v>
          </cell>
          <cell r="G105">
            <v>3</v>
          </cell>
          <cell r="H105" t="str">
            <v/>
          </cell>
          <cell r="I105" t="str">
            <v/>
          </cell>
          <cell r="J105" t="str">
            <v/>
          </cell>
          <cell r="K105" t="str">
            <v>Sent, Opens-3</v>
          </cell>
        </row>
        <row r="106">
          <cell r="A106" t="str">
            <v>sales@amcaviation.eu</v>
          </cell>
          <cell r="B106" t="str">
            <v>Aircraft</v>
          </cell>
          <cell r="C106" t="str">
            <v>Operations</v>
          </cell>
          <cell r="D106" t="str">
            <v>SP-TBF</v>
          </cell>
          <cell r="E106" t="str">
            <v>Aircraft Management Company</v>
          </cell>
          <cell r="F106" t="b">
            <v>1</v>
          </cell>
          <cell r="G106">
            <v>2</v>
          </cell>
          <cell r="H106" t="str">
            <v/>
          </cell>
          <cell r="I106" t="str">
            <v/>
          </cell>
          <cell r="J106" t="str">
            <v/>
          </cell>
          <cell r="K106" t="str">
            <v>Sent, Opens-2</v>
          </cell>
        </row>
        <row r="107">
          <cell r="A107" t="str">
            <v>custserv@millerslab.com</v>
          </cell>
          <cell r="B107" t="str">
            <v>Aircraft</v>
          </cell>
          <cell r="C107" t="str">
            <v>Operations</v>
          </cell>
          <cell r="D107" t="str">
            <v>N77709</v>
          </cell>
          <cell r="E107" t="str">
            <v>Owner</v>
          </cell>
          <cell r="F107" t="b">
            <v>1</v>
          </cell>
          <cell r="G107" t="str">
            <v/>
          </cell>
          <cell r="H107" t="str">
            <v/>
          </cell>
          <cell r="I107" t="str">
            <v/>
          </cell>
          <cell r="J107" t="str">
            <v/>
          </cell>
          <cell r="K107" t="str">
            <v>Sent</v>
          </cell>
        </row>
        <row r="108">
          <cell r="A108" t="str">
            <v>lear60375@gmail.com</v>
          </cell>
          <cell r="B108" t="str">
            <v>Roman</v>
          </cell>
          <cell r="C108" t="str">
            <v>Fleysher</v>
          </cell>
          <cell r="D108" t="str">
            <v>N365SS</v>
          </cell>
          <cell r="E108" t="str">
            <v>Operator</v>
          </cell>
          <cell r="F108" t="b">
            <v>1</v>
          </cell>
          <cell r="G108" t="str">
            <v/>
          </cell>
          <cell r="H108" t="str">
            <v/>
          </cell>
          <cell r="I108" t="str">
            <v/>
          </cell>
          <cell r="J108" t="str">
            <v/>
          </cell>
          <cell r="K108" t="str">
            <v>Sent</v>
          </cell>
        </row>
        <row r="109">
          <cell r="A109" t="str">
            <v>lawrence.cooper@truist.com</v>
          </cell>
          <cell r="B109" t="str">
            <v>Lawrence</v>
          </cell>
          <cell r="C109" t="str">
            <v>Cooper</v>
          </cell>
          <cell r="D109" t="str">
            <v>N13WF</v>
          </cell>
          <cell r="E109" t="str">
            <v>Owner</v>
          </cell>
          <cell r="F109" t="b">
            <v>1</v>
          </cell>
          <cell r="G109" t="str">
            <v/>
          </cell>
          <cell r="H109" t="str">
            <v/>
          </cell>
          <cell r="I109" t="str">
            <v/>
          </cell>
          <cell r="J109" t="str">
            <v/>
          </cell>
          <cell r="K109" t="str">
            <v>Sent</v>
          </cell>
        </row>
        <row r="110">
          <cell r="A110" t="str">
            <v>info@ale.mx</v>
          </cell>
          <cell r="B110" t="str">
            <v>Aircraft</v>
          </cell>
          <cell r="C110" t="str">
            <v>Operations</v>
          </cell>
          <cell r="D110" t="str">
            <v>XA-CHY</v>
          </cell>
          <cell r="E110" t="str">
            <v>Aircraft Management Company</v>
          </cell>
          <cell r="F110" t="b">
            <v>1</v>
          </cell>
          <cell r="G110">
            <v>5</v>
          </cell>
          <cell r="H110" t="str">
            <v/>
          </cell>
          <cell r="I110" t="str">
            <v/>
          </cell>
          <cell r="J110" t="str">
            <v/>
          </cell>
          <cell r="K110" t="str">
            <v>Sent, Opens-5</v>
          </cell>
        </row>
        <row r="111">
          <cell r="A111" t="str">
            <v>chris_kostiuk@goodyear.com</v>
          </cell>
          <cell r="B111" t="str">
            <v>Chris</v>
          </cell>
          <cell r="C111" t="str">
            <v>Kostiuk</v>
          </cell>
          <cell r="D111" t="str">
            <v>N22G, N24G</v>
          </cell>
          <cell r="E111" t="str">
            <v>Operator</v>
          </cell>
          <cell r="F111" t="b">
            <v>1</v>
          </cell>
          <cell r="G111" t="str">
            <v/>
          </cell>
          <cell r="H111" t="str">
            <v/>
          </cell>
          <cell r="I111" t="str">
            <v/>
          </cell>
          <cell r="J111" t="str">
            <v/>
          </cell>
          <cell r="K111" t="str">
            <v>Sent</v>
          </cell>
        </row>
        <row r="112">
          <cell r="A112" t="str">
            <v>randy.okland@okland.com</v>
          </cell>
          <cell r="B112" t="str">
            <v>Randy</v>
          </cell>
          <cell r="C112" t="str">
            <v>Okland</v>
          </cell>
          <cell r="D112" t="str">
            <v>N6950C</v>
          </cell>
          <cell r="E112" t="str">
            <v>Owner</v>
          </cell>
          <cell r="F112" t="b">
            <v>1</v>
          </cell>
          <cell r="G112" t="str">
            <v/>
          </cell>
          <cell r="H112" t="str">
            <v/>
          </cell>
          <cell r="I112" t="str">
            <v/>
          </cell>
          <cell r="J112" t="str">
            <v/>
          </cell>
          <cell r="K112" t="str">
            <v>Sent</v>
          </cell>
        </row>
        <row r="113">
          <cell r="A113" t="str">
            <v>ronald.brown@msa.meta.aero</v>
          </cell>
          <cell r="B113" t="str">
            <v>Ronald</v>
          </cell>
          <cell r="C113" t="str">
            <v>Brown</v>
          </cell>
          <cell r="D113" t="str">
            <v>your G150 clients</v>
          </cell>
          <cell r="E113" t="str">
            <v>MRO</v>
          </cell>
          <cell r="F113" t="b">
            <v>1</v>
          </cell>
          <cell r="G113" t="str">
            <v/>
          </cell>
          <cell r="H113" t="str">
            <v/>
          </cell>
          <cell r="I113" t="str">
            <v/>
          </cell>
          <cell r="J113" t="str">
            <v/>
          </cell>
          <cell r="K113" t="str">
            <v>Sent</v>
          </cell>
        </row>
        <row r="114">
          <cell r="A114" t="str">
            <v>saher.rizk@mirasco.com</v>
          </cell>
          <cell r="B114" t="str">
            <v>Saher</v>
          </cell>
          <cell r="C114" t="str">
            <v>Rizk</v>
          </cell>
          <cell r="D114" t="str">
            <v>N922LR</v>
          </cell>
          <cell r="E114" t="str">
            <v>Owner</v>
          </cell>
          <cell r="F114" t="b">
            <v>1</v>
          </cell>
          <cell r="G114">
            <v>1</v>
          </cell>
          <cell r="H114" t="str">
            <v/>
          </cell>
          <cell r="I114" t="str">
            <v/>
          </cell>
          <cell r="J114" t="str">
            <v/>
          </cell>
          <cell r="K114" t="str">
            <v>Sent, Opens-1</v>
          </cell>
        </row>
        <row r="115">
          <cell r="A115" t="str">
            <v>opobrigaces@ambev.com.br</v>
          </cell>
          <cell r="B115" t="str">
            <v>Aircraft</v>
          </cell>
          <cell r="C115" t="str">
            <v>Operations</v>
          </cell>
          <cell r="D115" t="str">
            <v>PR-CBA</v>
          </cell>
          <cell r="E115" t="str">
            <v>Operator, Owner</v>
          </cell>
          <cell r="F115" t="b">
            <v>1</v>
          </cell>
          <cell r="G115">
            <v>1</v>
          </cell>
          <cell r="H115">
            <v>1</v>
          </cell>
          <cell r="I115" t="str">
            <v/>
          </cell>
          <cell r="J115" t="str">
            <v/>
          </cell>
          <cell r="K115" t="str">
            <v>Sent, Opens-1, Clicks-1</v>
          </cell>
        </row>
        <row r="116">
          <cell r="A116" t="str">
            <v>jhogan@csmaviation.com</v>
          </cell>
          <cell r="B116" t="str">
            <v>Aircraft</v>
          </cell>
          <cell r="C116" t="str">
            <v>Operations</v>
          </cell>
          <cell r="D116" t="str">
            <v>N8821C</v>
          </cell>
          <cell r="E116" t="str">
            <v>Aircraft Management Company</v>
          </cell>
          <cell r="F116" t="b">
            <v>1</v>
          </cell>
          <cell r="G116" t="str">
            <v/>
          </cell>
          <cell r="H116" t="str">
            <v/>
          </cell>
          <cell r="I116" t="str">
            <v/>
          </cell>
          <cell r="J116" t="str">
            <v/>
          </cell>
          <cell r="K116" t="str">
            <v>Sent</v>
          </cell>
        </row>
        <row r="117">
          <cell r="A117" t="str">
            <v>ventas@aerocardal.com</v>
          </cell>
          <cell r="B117" t="str">
            <v>Aircraft</v>
          </cell>
          <cell r="C117" t="str">
            <v>Operations</v>
          </cell>
          <cell r="D117" t="str">
            <v>CC-CWK, CC-AOA</v>
          </cell>
          <cell r="E117" t="str">
            <v>Charter Company, Operator, Owner</v>
          </cell>
          <cell r="F117" t="b">
            <v>1</v>
          </cell>
          <cell r="G117">
            <v>3</v>
          </cell>
          <cell r="H117" t="str">
            <v/>
          </cell>
          <cell r="I117" t="str">
            <v/>
          </cell>
          <cell r="J117" t="str">
            <v/>
          </cell>
          <cell r="K117" t="str">
            <v>Sent, Opens-3</v>
          </cell>
        </row>
        <row r="118">
          <cell r="A118" t="str">
            <v>ceo@asianaerospace.com.ph</v>
          </cell>
          <cell r="B118" t="str">
            <v>Peter</v>
          </cell>
          <cell r="C118" t="str">
            <v>Rodriguez</v>
          </cell>
          <cell r="D118" t="str">
            <v>RP-C8150</v>
          </cell>
          <cell r="E118" t="str">
            <v>Additional Location/Contact</v>
          </cell>
          <cell r="F118" t="b">
            <v>1</v>
          </cell>
          <cell r="G118">
            <v>7</v>
          </cell>
          <cell r="H118">
            <v>1</v>
          </cell>
          <cell r="I118" t="str">
            <v/>
          </cell>
          <cell r="J118" t="str">
            <v/>
          </cell>
          <cell r="K118" t="str">
            <v>Sent, Opens-7, Clicks-1</v>
          </cell>
        </row>
        <row r="119">
          <cell r="A119" t="str">
            <v>sales@dodson.com</v>
          </cell>
          <cell r="B119" t="str">
            <v>Robert</v>
          </cell>
          <cell r="C119" t="str">
            <v>Dodson</v>
          </cell>
          <cell r="D119" t="str">
            <v>N7476C</v>
          </cell>
          <cell r="E119" t="str">
            <v>Owner</v>
          </cell>
          <cell r="F119" t="b">
            <v>1</v>
          </cell>
          <cell r="G119">
            <v>1</v>
          </cell>
          <cell r="H119" t="str">
            <v/>
          </cell>
          <cell r="I119" t="str">
            <v/>
          </cell>
          <cell r="J119" t="str">
            <v/>
          </cell>
          <cell r="K119" t="str">
            <v>Sent, Opens-1</v>
          </cell>
        </row>
        <row r="120">
          <cell r="A120" t="str">
            <v>mbrooks@ardenbrook.com</v>
          </cell>
          <cell r="B120" t="str">
            <v>Matt</v>
          </cell>
          <cell r="C120" t="str">
            <v>Brooks</v>
          </cell>
          <cell r="D120" t="str">
            <v>N901SS</v>
          </cell>
          <cell r="E120" t="str">
            <v>Additional Company/Contact</v>
          </cell>
          <cell r="F120" t="b">
            <v>1</v>
          </cell>
          <cell r="G120" t="str">
            <v/>
          </cell>
          <cell r="H120" t="str">
            <v/>
          </cell>
          <cell r="I120" t="str">
            <v/>
          </cell>
          <cell r="J120" t="str">
            <v/>
          </cell>
          <cell r="K120" t="str">
            <v>Sent</v>
          </cell>
        </row>
        <row r="121">
          <cell r="A121" t="str">
            <v>kkomisor@aduiepyle.com</v>
          </cell>
          <cell r="B121" t="str">
            <v>Kevin</v>
          </cell>
          <cell r="C121" t="str">
            <v>Komisor</v>
          </cell>
          <cell r="D121" t="str">
            <v>N1924D</v>
          </cell>
          <cell r="E121" t="str">
            <v>Operator</v>
          </cell>
          <cell r="F121" t="b">
            <v>1</v>
          </cell>
          <cell r="G121" t="str">
            <v/>
          </cell>
          <cell r="H121" t="str">
            <v/>
          </cell>
          <cell r="I121" t="str">
            <v/>
          </cell>
          <cell r="J121" t="str">
            <v/>
          </cell>
          <cell r="K121" t="str">
            <v>Sent</v>
          </cell>
        </row>
        <row r="122">
          <cell r="A122" t="str">
            <v>jtoms@wsa.aero</v>
          </cell>
          <cell r="B122" t="str">
            <v>Jon</v>
          </cell>
          <cell r="C122" t="str">
            <v>Toms</v>
          </cell>
          <cell r="D122" t="str">
            <v>your G150 clients</v>
          </cell>
          <cell r="E122" t="str">
            <v>MRO</v>
          </cell>
          <cell r="F122" t="b">
            <v>1</v>
          </cell>
          <cell r="G122" t="str">
            <v/>
          </cell>
          <cell r="H122" t="str">
            <v/>
          </cell>
          <cell r="I122" t="str">
            <v/>
          </cell>
          <cell r="J122" t="str">
            <v/>
          </cell>
          <cell r="K122" t="str">
            <v>Sent</v>
          </cell>
        </row>
        <row r="123">
          <cell r="A123" t="str">
            <v>mhweiner@mhwgroup.com</v>
          </cell>
          <cell r="B123" t="str">
            <v>Marvin</v>
          </cell>
          <cell r="C123" t="str">
            <v>Weiner</v>
          </cell>
          <cell r="D123" t="str">
            <v>N611NC</v>
          </cell>
          <cell r="E123" t="str">
            <v>Operator, Owner</v>
          </cell>
          <cell r="F123" t="b">
            <v>1</v>
          </cell>
          <cell r="G123" t="str">
            <v/>
          </cell>
          <cell r="H123" t="str">
            <v/>
          </cell>
          <cell r="I123" t="str">
            <v/>
          </cell>
          <cell r="J123" t="str">
            <v/>
          </cell>
          <cell r="K123" t="str">
            <v>Sent</v>
          </cell>
        </row>
        <row r="124">
          <cell r="A124" t="str">
            <v>info@wihuri.fi</v>
          </cell>
          <cell r="B124" t="str">
            <v>Aircraft</v>
          </cell>
          <cell r="C124" t="str">
            <v>Operations</v>
          </cell>
          <cell r="D124" t="str">
            <v>OH-WIL</v>
          </cell>
          <cell r="E124" t="str">
            <v>Owner</v>
          </cell>
          <cell r="F124" t="b">
            <v>1</v>
          </cell>
          <cell r="G124" t="str">
            <v/>
          </cell>
          <cell r="H124" t="str">
            <v/>
          </cell>
          <cell r="I124" t="str">
            <v/>
          </cell>
          <cell r="J124" t="str">
            <v/>
          </cell>
          <cell r="K124" t="str">
            <v>Sent</v>
          </cell>
        </row>
        <row r="125">
          <cell r="A125" t="str">
            <v>droberts@excelusa.com</v>
          </cell>
          <cell r="B125" t="str">
            <v>David</v>
          </cell>
          <cell r="C125" t="str">
            <v>Roberts</v>
          </cell>
          <cell r="D125" t="str">
            <v>N546MM</v>
          </cell>
          <cell r="E125" t="str">
            <v>Lessee</v>
          </cell>
          <cell r="F125" t="b">
            <v>1</v>
          </cell>
          <cell r="G125" t="str">
            <v/>
          </cell>
          <cell r="H125" t="str">
            <v/>
          </cell>
          <cell r="I125" t="str">
            <v/>
          </cell>
          <cell r="J125" t="str">
            <v/>
          </cell>
          <cell r="K125" t="str">
            <v>Sent</v>
          </cell>
        </row>
        <row r="126">
          <cell r="A126" t="str">
            <v>serdar@tahe.com.tr</v>
          </cell>
          <cell r="B126" t="str">
            <v>Serdar</v>
          </cell>
          <cell r="C126" t="str">
            <v>Ertan</v>
          </cell>
          <cell r="D126" t="str">
            <v>TC-AEH</v>
          </cell>
          <cell r="E126" t="str">
            <v>Charter Company, Owner</v>
          </cell>
          <cell r="F126" t="b">
            <v>1</v>
          </cell>
          <cell r="G126" t="str">
            <v/>
          </cell>
          <cell r="H126" t="str">
            <v/>
          </cell>
          <cell r="I126" t="str">
            <v/>
          </cell>
          <cell r="J126" t="str">
            <v/>
          </cell>
          <cell r="K126" t="str">
            <v>Sent</v>
          </cell>
        </row>
        <row r="127">
          <cell r="A127" t="str">
            <v>Ben@Omninet.com</v>
          </cell>
          <cell r="B127" t="str">
            <v>Benjamin</v>
          </cell>
          <cell r="C127" t="str">
            <v>Nazarian</v>
          </cell>
          <cell r="D127" t="str">
            <v>N787BN</v>
          </cell>
          <cell r="E127" t="str">
            <v>Owner</v>
          </cell>
          <cell r="F127" t="b">
            <v>1</v>
          </cell>
          <cell r="G127" t="str">
            <v/>
          </cell>
          <cell r="H127" t="str">
            <v/>
          </cell>
          <cell r="I127" t="str">
            <v/>
          </cell>
          <cell r="J127" t="str">
            <v/>
          </cell>
          <cell r="K127" t="str">
            <v>Sent</v>
          </cell>
        </row>
        <row r="128">
          <cell r="A128" t="str">
            <v>athompson@asgaerospace.com</v>
          </cell>
          <cell r="B128" t="str">
            <v>Arthur</v>
          </cell>
          <cell r="C128" t="str">
            <v>Thompson</v>
          </cell>
          <cell r="D128" t="str">
            <v>your G150 clients</v>
          </cell>
          <cell r="E128" t="str">
            <v>MRO</v>
          </cell>
          <cell r="F128" t="b">
            <v>1</v>
          </cell>
          <cell r="G128" t="str">
            <v/>
          </cell>
          <cell r="H128" t="str">
            <v/>
          </cell>
          <cell r="I128" t="str">
            <v/>
          </cell>
          <cell r="J128" t="str">
            <v/>
          </cell>
          <cell r="K128" t="str">
            <v>Sent</v>
          </cell>
        </row>
        <row r="129">
          <cell r="A129" t="str">
            <v>luv2fly1981@aol.com</v>
          </cell>
          <cell r="B129" t="str">
            <v>Nathan</v>
          </cell>
          <cell r="C129" t="str">
            <v>Keizer</v>
          </cell>
          <cell r="D129" t="str">
            <v>N192SW</v>
          </cell>
          <cell r="E129" t="str">
            <v>Operator, Owner</v>
          </cell>
          <cell r="F129" t="b">
            <v>1</v>
          </cell>
          <cell r="G129">
            <v>1</v>
          </cell>
          <cell r="H129" t="str">
            <v/>
          </cell>
          <cell r="I129" t="str">
            <v/>
          </cell>
          <cell r="J129" t="str">
            <v/>
          </cell>
          <cell r="K129" t="str">
            <v>Sent, Opens-1</v>
          </cell>
        </row>
        <row r="130">
          <cell r="A130" t="str">
            <v>service@ardenbrook.com</v>
          </cell>
          <cell r="B130" t="str">
            <v>Aircraft</v>
          </cell>
          <cell r="C130" t="str">
            <v>Operations</v>
          </cell>
          <cell r="D130" t="str">
            <v>N901SS</v>
          </cell>
          <cell r="E130" t="str">
            <v>Additional Company/Contact</v>
          </cell>
          <cell r="F130" t="b">
            <v>1</v>
          </cell>
          <cell r="G130">
            <v>1</v>
          </cell>
          <cell r="H130" t="str">
            <v/>
          </cell>
          <cell r="I130" t="str">
            <v/>
          </cell>
          <cell r="J130" t="str">
            <v/>
          </cell>
          <cell r="K130" t="str">
            <v>Sent, Opens-1</v>
          </cell>
        </row>
        <row r="131">
          <cell r="A131" t="str">
            <v>sillerjorge@hotmail.com</v>
          </cell>
          <cell r="B131" t="str">
            <v>Jorge</v>
          </cell>
          <cell r="C131" t="str">
            <v>Siller</v>
          </cell>
          <cell r="D131" t="str">
            <v>N57RG</v>
          </cell>
          <cell r="E131" t="str">
            <v>Operator</v>
          </cell>
          <cell r="F131" t="b">
            <v>1</v>
          </cell>
          <cell r="G131">
            <v>2</v>
          </cell>
          <cell r="H131" t="str">
            <v/>
          </cell>
          <cell r="I131" t="str">
            <v/>
          </cell>
          <cell r="J131" t="str">
            <v/>
          </cell>
          <cell r="K131" t="str">
            <v>Sent, Opens-2</v>
          </cell>
        </row>
        <row r="132">
          <cell r="A132" t="str">
            <v>dylan@flyfastair.com</v>
          </cell>
          <cell r="B132" t="str">
            <v>Dylan</v>
          </cell>
          <cell r="C132" t="str">
            <v>Fast</v>
          </cell>
          <cell r="D132" t="str">
            <v>C-GPRN, C-FREE</v>
          </cell>
          <cell r="E132" t="str">
            <v>Operator</v>
          </cell>
          <cell r="F132" t="b">
            <v>1</v>
          </cell>
          <cell r="G132" t="str">
            <v/>
          </cell>
          <cell r="H132" t="str">
            <v/>
          </cell>
          <cell r="I132" t="str">
            <v/>
          </cell>
          <cell r="J132" t="str">
            <v/>
          </cell>
          <cell r="K132" t="str">
            <v>Sent</v>
          </cell>
        </row>
        <row r="133">
          <cell r="A133" t="str">
            <v>info@careflight.org</v>
          </cell>
          <cell r="B133" t="str">
            <v>Aircraft</v>
          </cell>
          <cell r="C133" t="str">
            <v>Operations</v>
          </cell>
          <cell r="D133" t="str">
            <v>VH-OVG</v>
          </cell>
          <cell r="E133" t="str">
            <v>Operator, Owner</v>
          </cell>
          <cell r="F133" t="b">
            <v>1</v>
          </cell>
          <cell r="G133" t="str">
            <v/>
          </cell>
          <cell r="H133" t="str">
            <v/>
          </cell>
          <cell r="I133" t="str">
            <v/>
          </cell>
          <cell r="J133" t="str">
            <v/>
          </cell>
          <cell r="K133" t="str">
            <v>Sent</v>
          </cell>
        </row>
        <row r="134">
          <cell r="A134" t="str">
            <v>mhimes@petroleumtraders.com</v>
          </cell>
          <cell r="B134" t="str">
            <v>Michael</v>
          </cell>
          <cell r="C134" t="str">
            <v>Himes</v>
          </cell>
          <cell r="D134" t="str">
            <v>N116NC</v>
          </cell>
          <cell r="E134" t="str">
            <v>Owner</v>
          </cell>
          <cell r="F134" t="b">
            <v>1</v>
          </cell>
          <cell r="G134">
            <v>26</v>
          </cell>
          <cell r="H134" t="str">
            <v/>
          </cell>
          <cell r="I134" t="str">
            <v/>
          </cell>
          <cell r="J134" t="str">
            <v/>
          </cell>
          <cell r="K134" t="str">
            <v>Sent, Opens-26</v>
          </cell>
        </row>
        <row r="135">
          <cell r="A135" t="str">
            <v>rgonzalez@mmc-pr.com</v>
          </cell>
          <cell r="B135" t="str">
            <v>Ricardo</v>
          </cell>
          <cell r="C135" t="str">
            <v>Gonzalez</v>
          </cell>
          <cell r="D135" t="str">
            <v>N123QU</v>
          </cell>
          <cell r="E135" t="str">
            <v>Operator</v>
          </cell>
          <cell r="F135" t="b">
            <v>1</v>
          </cell>
          <cell r="G135" t="str">
            <v/>
          </cell>
          <cell r="H135" t="str">
            <v/>
          </cell>
          <cell r="I135" t="str">
            <v/>
          </cell>
          <cell r="J135" t="str">
            <v/>
          </cell>
          <cell r="K135" t="str">
            <v>Sent</v>
          </cell>
        </row>
        <row r="136">
          <cell r="A136" t="str">
            <v>luciano@flightsolutions.it</v>
          </cell>
          <cell r="B136" t="str">
            <v>Luciano</v>
          </cell>
          <cell r="C136" t="str">
            <v>De Luca</v>
          </cell>
          <cell r="D136" t="str">
            <v>9H-LAR</v>
          </cell>
          <cell r="E136" t="str">
            <v>Owner</v>
          </cell>
          <cell r="F136" t="b">
            <v>1</v>
          </cell>
          <cell r="G136">
            <v>1</v>
          </cell>
          <cell r="H136" t="str">
            <v/>
          </cell>
          <cell r="I136" t="str">
            <v/>
          </cell>
          <cell r="J136" t="str">
            <v/>
          </cell>
          <cell r="K136" t="str">
            <v>Sent, Opens-1</v>
          </cell>
        </row>
        <row r="137">
          <cell r="A137" t="str">
            <v>dwahab@shangrila.us</v>
          </cell>
          <cell r="B137" t="str">
            <v>Dalia</v>
          </cell>
          <cell r="C137" t="str">
            <v>Wahab</v>
          </cell>
          <cell r="D137" t="str">
            <v>N360AV</v>
          </cell>
          <cell r="E137" t="str">
            <v>Owner</v>
          </cell>
          <cell r="F137" t="b">
            <v>1</v>
          </cell>
          <cell r="G137" t="str">
            <v/>
          </cell>
          <cell r="H137" t="str">
            <v/>
          </cell>
          <cell r="I137" t="str">
            <v/>
          </cell>
          <cell r="J137" t="str">
            <v/>
          </cell>
          <cell r="K137" t="str">
            <v>Sent</v>
          </cell>
        </row>
        <row r="138">
          <cell r="A138" t="str">
            <v>fredm@dginv.com</v>
          </cell>
          <cell r="B138" t="str">
            <v>Frederick</v>
          </cell>
          <cell r="C138" t="str">
            <v>Martin</v>
          </cell>
          <cell r="D138" t="str">
            <v>N581SF</v>
          </cell>
          <cell r="E138" t="str">
            <v>Owner</v>
          </cell>
          <cell r="F138" t="b">
            <v>1</v>
          </cell>
          <cell r="G138" t="str">
            <v/>
          </cell>
          <cell r="H138" t="str">
            <v/>
          </cell>
          <cell r="I138" t="str">
            <v/>
          </cell>
          <cell r="J138" t="str">
            <v/>
          </cell>
          <cell r="K138" t="str">
            <v>Sent</v>
          </cell>
        </row>
        <row r="139">
          <cell r="A139" t="str">
            <v>esalgado@gan.com.mx</v>
          </cell>
          <cell r="B139" t="str">
            <v>Eduardo</v>
          </cell>
          <cell r="C139" t="str">
            <v>Salgado Cruz</v>
          </cell>
          <cell r="D139" t="str">
            <v>your G150 clients</v>
          </cell>
          <cell r="E139" t="str">
            <v>MRO</v>
          </cell>
          <cell r="F139" t="b">
            <v>1</v>
          </cell>
          <cell r="G139" t="str">
            <v/>
          </cell>
          <cell r="H139" t="str">
            <v/>
          </cell>
          <cell r="I139" t="str">
            <v/>
          </cell>
          <cell r="J139" t="str">
            <v/>
          </cell>
          <cell r="K139" t="str">
            <v>Sent</v>
          </cell>
        </row>
        <row r="140">
          <cell r="A140" t="str">
            <v>glenn.gonzales@gojetit.com</v>
          </cell>
          <cell r="B140" t="str">
            <v>Glenn</v>
          </cell>
          <cell r="C140" t="str">
            <v>Gonzales</v>
          </cell>
          <cell r="D140" t="str">
            <v>N511CT, N20TW</v>
          </cell>
          <cell r="E140" t="str">
            <v>Program Holder</v>
          </cell>
          <cell r="F140" t="b">
            <v>1</v>
          </cell>
          <cell r="G140">
            <v>5</v>
          </cell>
          <cell r="H140" t="str">
            <v/>
          </cell>
          <cell r="I140" t="str">
            <v/>
          </cell>
          <cell r="J140" t="str">
            <v/>
          </cell>
          <cell r="K140" t="str">
            <v>Sent, Opens-5</v>
          </cell>
        </row>
        <row r="141">
          <cell r="A141" t="str">
            <v>ansh.singh@jetaviation.com</v>
          </cell>
          <cell r="B141" t="str">
            <v>Ansh</v>
          </cell>
          <cell r="C141" t="str">
            <v>Singh</v>
          </cell>
          <cell r="D141" t="str">
            <v>N360AV</v>
          </cell>
          <cell r="E141" t="str">
            <v>Charter Company</v>
          </cell>
          <cell r="F141" t="b">
            <v>1</v>
          </cell>
          <cell r="G141" t="str">
            <v/>
          </cell>
          <cell r="H141" t="str">
            <v/>
          </cell>
          <cell r="I141" t="str">
            <v/>
          </cell>
          <cell r="J141" t="str">
            <v/>
          </cell>
          <cell r="K141" t="str">
            <v>Sent</v>
          </cell>
        </row>
        <row r="142">
          <cell r="A142" t="str">
            <v>sales@ics-aero.com</v>
          </cell>
          <cell r="B142" t="str">
            <v>Dmitriy</v>
          </cell>
          <cell r="C142" t="str">
            <v>Avanesov</v>
          </cell>
          <cell r="D142" t="str">
            <v>T7-DSD</v>
          </cell>
          <cell r="E142" t="str">
            <v>Charter Company</v>
          </cell>
          <cell r="F142" t="b">
            <v>1</v>
          </cell>
          <cell r="G142">
            <v>2</v>
          </cell>
          <cell r="H142" t="str">
            <v/>
          </cell>
          <cell r="I142" t="str">
            <v/>
          </cell>
          <cell r="J142" t="str">
            <v/>
          </cell>
          <cell r="K142" t="str">
            <v>Sent, Opens-2</v>
          </cell>
        </row>
        <row r="143">
          <cell r="A143" t="str">
            <v>info@flyfastair.com</v>
          </cell>
          <cell r="B143" t="str">
            <v>Dylan</v>
          </cell>
          <cell r="C143" t="str">
            <v>Fast</v>
          </cell>
          <cell r="D143" t="str">
            <v>C-GPRN, C-FREE</v>
          </cell>
          <cell r="E143" t="str">
            <v>Operator</v>
          </cell>
          <cell r="F143" t="b">
            <v>1</v>
          </cell>
          <cell r="G143">
            <v>6</v>
          </cell>
          <cell r="H143" t="str">
            <v/>
          </cell>
          <cell r="I143" t="str">
            <v/>
          </cell>
          <cell r="J143" t="str">
            <v/>
          </cell>
          <cell r="K143" t="str">
            <v>Sent, Opens-6</v>
          </cell>
        </row>
        <row r="144">
          <cell r="A144" t="str">
            <v>pbouvry@jetport.com</v>
          </cell>
          <cell r="B144" t="str">
            <v>Patrick</v>
          </cell>
          <cell r="C144" t="str">
            <v>Bouvry</v>
          </cell>
          <cell r="D144" t="str">
            <v>C-FWXR</v>
          </cell>
          <cell r="E144" t="str">
            <v>Charter Company</v>
          </cell>
          <cell r="F144" t="b">
            <v>1</v>
          </cell>
          <cell r="G144" t="str">
            <v/>
          </cell>
          <cell r="H144" t="str">
            <v/>
          </cell>
          <cell r="I144" t="str">
            <v/>
          </cell>
          <cell r="J144" t="str">
            <v/>
          </cell>
          <cell r="K144" t="str">
            <v>Sent</v>
          </cell>
        </row>
        <row r="145">
          <cell r="A145" t="str">
            <v>lucio_tan@pal.com.ph</v>
          </cell>
          <cell r="B145" t="str">
            <v>Lucio</v>
          </cell>
          <cell r="C145" t="str">
            <v>Tan</v>
          </cell>
          <cell r="D145" t="str">
            <v>RP-C5168</v>
          </cell>
          <cell r="E145" t="str">
            <v>Owner</v>
          </cell>
          <cell r="F145" t="b">
            <v>1</v>
          </cell>
          <cell r="G145" t="str">
            <v/>
          </cell>
          <cell r="H145" t="str">
            <v/>
          </cell>
          <cell r="I145" t="str">
            <v/>
          </cell>
          <cell r="J145" t="str">
            <v/>
          </cell>
          <cell r="K145" t="str">
            <v>Sent</v>
          </cell>
        </row>
        <row r="146">
          <cell r="A146" t="str">
            <v>jalfs@peregrine.aero</v>
          </cell>
          <cell r="B146" t="str">
            <v>Jennie</v>
          </cell>
          <cell r="C146" t="str">
            <v>Alfs</v>
          </cell>
          <cell r="D146" t="str">
            <v>your G150 clients</v>
          </cell>
          <cell r="E146" t="str">
            <v/>
          </cell>
          <cell r="F146" t="b">
            <v>1</v>
          </cell>
          <cell r="G146">
            <v>1</v>
          </cell>
          <cell r="H146" t="str">
            <v/>
          </cell>
          <cell r="I146" t="str">
            <v/>
          </cell>
          <cell r="J146" t="str">
            <v/>
          </cell>
          <cell r="K146" t="str">
            <v>Sent, Opens-1</v>
          </cell>
        </row>
        <row r="147">
          <cell r="A147" t="str">
            <v>robgonval@hotmail.com</v>
          </cell>
          <cell r="B147" t="str">
            <v>Roberto</v>
          </cell>
          <cell r="C147" t="str">
            <v>Gonzalez Valdez</v>
          </cell>
          <cell r="D147" t="str">
            <v>N57RG</v>
          </cell>
          <cell r="E147" t="str">
            <v>Owner</v>
          </cell>
          <cell r="F147" t="b">
            <v>1</v>
          </cell>
          <cell r="G147">
            <v>9</v>
          </cell>
          <cell r="H147">
            <v>7</v>
          </cell>
          <cell r="I147" t="str">
            <v/>
          </cell>
          <cell r="J147" t="str">
            <v/>
          </cell>
          <cell r="K147" t="str">
            <v>Sent, Opens-9, Clicks-7</v>
          </cell>
        </row>
        <row r="148">
          <cell r="A148" t="str">
            <v>cecily.kennedy@flyfastair.com</v>
          </cell>
          <cell r="B148" t="str">
            <v>Cecily</v>
          </cell>
          <cell r="C148" t="str">
            <v>Kennedy</v>
          </cell>
          <cell r="D148" t="str">
            <v>C-FREE</v>
          </cell>
          <cell r="E148" t="str">
            <v>Operator</v>
          </cell>
          <cell r="F148" t="b">
            <v>1</v>
          </cell>
          <cell r="G148" t="str">
            <v/>
          </cell>
          <cell r="H148" t="str">
            <v/>
          </cell>
          <cell r="I148" t="str">
            <v/>
          </cell>
          <cell r="J148" t="str">
            <v/>
          </cell>
          <cell r="K148" t="str">
            <v>Sent</v>
          </cell>
        </row>
        <row r="149">
          <cell r="A149" t="str">
            <v>dmeisel@quantaservices.com</v>
          </cell>
          <cell r="B149" t="str">
            <v>David</v>
          </cell>
          <cell r="C149" t="str">
            <v>Meisel</v>
          </cell>
          <cell r="D149" t="str">
            <v>N150QA</v>
          </cell>
          <cell r="E149" t="str">
            <v>Operator</v>
          </cell>
          <cell r="F149" t="b">
            <v>1</v>
          </cell>
          <cell r="G149">
            <v>1</v>
          </cell>
          <cell r="H149" t="str">
            <v/>
          </cell>
          <cell r="I149" t="str">
            <v/>
          </cell>
          <cell r="J149" t="str">
            <v/>
          </cell>
          <cell r="K149" t="str">
            <v>Sent, Opens-1</v>
          </cell>
        </row>
        <row r="150">
          <cell r="A150" t="str">
            <v>denis.bourgouin@flyfastair.com</v>
          </cell>
          <cell r="B150" t="str">
            <v>Denis</v>
          </cell>
          <cell r="C150" t="str">
            <v>Bourgouin</v>
          </cell>
          <cell r="D150" t="str">
            <v>C-GPRN, C-FREE</v>
          </cell>
          <cell r="E150" t="str">
            <v>Operator, MRO</v>
          </cell>
          <cell r="F150" t="b">
            <v>1</v>
          </cell>
          <cell r="G150" t="str">
            <v/>
          </cell>
          <cell r="H150" t="str">
            <v/>
          </cell>
          <cell r="I150" t="str">
            <v/>
          </cell>
          <cell r="J150" t="str">
            <v/>
          </cell>
          <cell r="K150" t="str">
            <v>Sent</v>
          </cell>
        </row>
        <row r="151">
          <cell r="A151" t="str">
            <v>amo@jetport.com</v>
          </cell>
          <cell r="B151" t="str">
            <v>Director</v>
          </cell>
          <cell r="C151" t="str">
            <v>of Maintenance</v>
          </cell>
          <cell r="D151" t="str">
            <v>your G150 clients</v>
          </cell>
          <cell r="E151" t="str">
            <v>MRO</v>
          </cell>
          <cell r="F151" t="b">
            <v>1</v>
          </cell>
          <cell r="G151" t="str">
            <v/>
          </cell>
          <cell r="H151" t="str">
            <v/>
          </cell>
          <cell r="I151" t="str">
            <v/>
          </cell>
          <cell r="J151" t="str">
            <v/>
          </cell>
          <cell r="K151" t="str">
            <v>Sent</v>
          </cell>
        </row>
        <row r="152">
          <cell r="A152" t="str">
            <v>lbutts@sandersonfarms.com</v>
          </cell>
          <cell r="B152" t="str">
            <v>Aircraft</v>
          </cell>
          <cell r="C152" t="str">
            <v>Operations</v>
          </cell>
          <cell r="D152" t="str">
            <v>N637SF, N636SF, N639SF, N622SF</v>
          </cell>
          <cell r="E152" t="str">
            <v>Operator, Owner</v>
          </cell>
          <cell r="F152" t="b">
            <v>1</v>
          </cell>
          <cell r="G152" t="str">
            <v/>
          </cell>
          <cell r="H152" t="str">
            <v/>
          </cell>
          <cell r="I152" t="str">
            <v/>
          </cell>
          <cell r="J152" t="str">
            <v/>
          </cell>
          <cell r="K152" t="str">
            <v>Sent</v>
          </cell>
        </row>
        <row r="153">
          <cell r="A153" t="str">
            <v>chuckk@hawthorne.aero</v>
          </cell>
          <cell r="B153" t="str">
            <v>Chuck</v>
          </cell>
          <cell r="C153" t="str">
            <v>Kegley</v>
          </cell>
          <cell r="D153" t="str">
            <v>your G150 clients</v>
          </cell>
          <cell r="E153" t="str">
            <v>MRO</v>
          </cell>
          <cell r="F153" t="b">
            <v>1</v>
          </cell>
          <cell r="G153">
            <v>3</v>
          </cell>
          <cell r="H153" t="str">
            <v/>
          </cell>
          <cell r="I153" t="str">
            <v/>
          </cell>
          <cell r="J153" t="str">
            <v/>
          </cell>
          <cell r="K153" t="str">
            <v>Sent, Opens-3</v>
          </cell>
        </row>
        <row r="154">
          <cell r="A154" t="str">
            <v>info@tahe.com.tr</v>
          </cell>
          <cell r="B154" t="str">
            <v/>
          </cell>
          <cell r="C154" t="str">
            <v/>
          </cell>
          <cell r="D154" t="str">
            <v/>
          </cell>
          <cell r="E154" t="str">
            <v/>
          </cell>
          <cell r="F154" t="b">
            <v>1</v>
          </cell>
          <cell r="G154" t="str">
            <v/>
          </cell>
          <cell r="H154" t="str">
            <v/>
          </cell>
          <cell r="I154" t="str">
            <v/>
          </cell>
          <cell r="J154" t="str">
            <v/>
          </cell>
          <cell r="K154" t="str">
            <v>Sent</v>
          </cell>
        </row>
        <row r="155">
          <cell r="A155" t="str">
            <v>juha.hellgren@wihuri.fi</v>
          </cell>
          <cell r="B155" t="str">
            <v/>
          </cell>
          <cell r="C155" t="str">
            <v/>
          </cell>
          <cell r="D155" t="str">
            <v/>
          </cell>
          <cell r="E155" t="str">
            <v/>
          </cell>
          <cell r="F155" t="b">
            <v>1</v>
          </cell>
          <cell r="G155" t="str">
            <v/>
          </cell>
          <cell r="H155" t="str">
            <v/>
          </cell>
          <cell r="I155" t="str">
            <v>hard</v>
          </cell>
          <cell r="J155" t="str">
            <v/>
          </cell>
          <cell r="K155" t="str">
            <v>Sent, hard Bounce</v>
          </cell>
        </row>
        <row r="156">
          <cell r="A156" t="str">
            <v>info@keystoneaviation.com</v>
          </cell>
          <cell r="B156" t="str">
            <v/>
          </cell>
          <cell r="C156" t="str">
            <v/>
          </cell>
          <cell r="D156" t="str">
            <v/>
          </cell>
          <cell r="E156" t="str">
            <v/>
          </cell>
          <cell r="F156" t="b">
            <v>1</v>
          </cell>
          <cell r="G156" t="str">
            <v/>
          </cell>
          <cell r="H156" t="str">
            <v/>
          </cell>
          <cell r="I156" t="str">
            <v>hard</v>
          </cell>
          <cell r="J156" t="str">
            <v/>
          </cell>
          <cell r="K156" t="str">
            <v>Sent, hard Bounce</v>
          </cell>
        </row>
        <row r="157">
          <cell r="A157" t="str">
            <v>macosta@napajetcenter.com</v>
          </cell>
          <cell r="B157" t="str">
            <v/>
          </cell>
          <cell r="C157" t="str">
            <v/>
          </cell>
          <cell r="D157" t="str">
            <v/>
          </cell>
          <cell r="E157" t="str">
            <v/>
          </cell>
          <cell r="F157" t="b">
            <v>1</v>
          </cell>
          <cell r="G157" t="str">
            <v/>
          </cell>
          <cell r="H157" t="str">
            <v/>
          </cell>
          <cell r="I157" t="str">
            <v>hard</v>
          </cell>
          <cell r="J157" t="str">
            <v/>
          </cell>
          <cell r="K157" t="str">
            <v>Sent, hard Bounce</v>
          </cell>
        </row>
        <row r="158">
          <cell r="A158" t="str">
            <v>golovii@const.dp.ua</v>
          </cell>
          <cell r="B158" t="str">
            <v/>
          </cell>
          <cell r="C158" t="str">
            <v/>
          </cell>
          <cell r="D158" t="str">
            <v/>
          </cell>
          <cell r="E158" t="str">
            <v/>
          </cell>
          <cell r="F158" t="b">
            <v>1</v>
          </cell>
          <cell r="G158" t="str">
            <v/>
          </cell>
          <cell r="H158" t="str">
            <v/>
          </cell>
          <cell r="I158" t="str">
            <v>soft</v>
          </cell>
          <cell r="J158" t="str">
            <v/>
          </cell>
          <cell r="K158" t="str">
            <v>Sent, soft Bounce</v>
          </cell>
        </row>
        <row r="159">
          <cell r="A159" t="str">
            <v>scott@summittrucks.com</v>
          </cell>
          <cell r="B159" t="str">
            <v/>
          </cell>
          <cell r="C159" t="str">
            <v/>
          </cell>
          <cell r="D159" t="str">
            <v/>
          </cell>
          <cell r="E159" t="str">
            <v/>
          </cell>
          <cell r="F159" t="b">
            <v>1</v>
          </cell>
          <cell r="G159" t="str">
            <v/>
          </cell>
          <cell r="H159" t="str">
            <v/>
          </cell>
          <cell r="I159" t="str">
            <v>soft</v>
          </cell>
          <cell r="J159" t="str">
            <v/>
          </cell>
          <cell r="K159" t="str">
            <v>Sent, soft Bounce</v>
          </cell>
        </row>
        <row r="160">
          <cell r="A160" t="str">
            <v>limsg@stengg.com</v>
          </cell>
          <cell r="B160" t="str">
            <v/>
          </cell>
          <cell r="C160" t="str">
            <v/>
          </cell>
          <cell r="D160" t="str">
            <v/>
          </cell>
          <cell r="E160" t="str">
            <v/>
          </cell>
          <cell r="F160" t="b">
            <v>1</v>
          </cell>
          <cell r="G160" t="str">
            <v/>
          </cell>
          <cell r="H160" t="str">
            <v/>
          </cell>
          <cell r="I160" t="str">
            <v>hard</v>
          </cell>
          <cell r="J160" t="str">
            <v/>
          </cell>
          <cell r="K160" t="str">
            <v>Sent, hard Bounce</v>
          </cell>
        </row>
        <row r="161">
          <cell r="A161" t="str">
            <v>gborsari@alpha.com</v>
          </cell>
          <cell r="B161" t="str">
            <v/>
          </cell>
          <cell r="C161" t="str">
            <v/>
          </cell>
          <cell r="D161" t="str">
            <v/>
          </cell>
          <cell r="E161" t="str">
            <v/>
          </cell>
          <cell r="F161" t="b">
            <v>1</v>
          </cell>
          <cell r="G161" t="str">
            <v/>
          </cell>
          <cell r="H161" t="str">
            <v/>
          </cell>
          <cell r="I161" t="str">
            <v>soft</v>
          </cell>
          <cell r="J161" t="str">
            <v/>
          </cell>
          <cell r="K161" t="str">
            <v>Sent, soft Bounce</v>
          </cell>
        </row>
        <row r="162">
          <cell r="A162" t="str">
            <v>sales@trimecaviation.com</v>
          </cell>
          <cell r="B162" t="str">
            <v/>
          </cell>
          <cell r="C162" t="str">
            <v/>
          </cell>
          <cell r="D162" t="str">
            <v/>
          </cell>
          <cell r="E162" t="str">
            <v/>
          </cell>
          <cell r="F162" t="b">
            <v>1</v>
          </cell>
          <cell r="G162" t="str">
            <v/>
          </cell>
          <cell r="H162" t="str">
            <v/>
          </cell>
          <cell r="I162" t="str">
            <v>soft</v>
          </cell>
          <cell r="J162" t="str">
            <v/>
          </cell>
          <cell r="K162" t="str">
            <v>Sent, soft Bounce</v>
          </cell>
        </row>
        <row r="163">
          <cell r="A163" t="str">
            <v>atn.ciudadana@sedena.gob.mx</v>
          </cell>
          <cell r="B163" t="str">
            <v/>
          </cell>
          <cell r="C163" t="str">
            <v/>
          </cell>
          <cell r="D163" t="str">
            <v/>
          </cell>
          <cell r="E163" t="str">
            <v/>
          </cell>
          <cell r="F163" t="b">
            <v>1</v>
          </cell>
          <cell r="G163" t="str">
            <v/>
          </cell>
          <cell r="H163" t="str">
            <v/>
          </cell>
          <cell r="I163" t="str">
            <v>soft</v>
          </cell>
          <cell r="J163" t="str">
            <v/>
          </cell>
          <cell r="K163" t="str">
            <v>Sent, soft Bounce</v>
          </cell>
        </row>
        <row r="164">
          <cell r="A164" t="str">
            <v>Cecily@flyfastair.com</v>
          </cell>
          <cell r="B164" t="str">
            <v/>
          </cell>
          <cell r="C164" t="str">
            <v/>
          </cell>
          <cell r="D164" t="str">
            <v/>
          </cell>
          <cell r="E164" t="str">
            <v/>
          </cell>
          <cell r="F164" t="b">
            <v>1</v>
          </cell>
          <cell r="G164" t="str">
            <v/>
          </cell>
          <cell r="H164" t="str">
            <v/>
          </cell>
          <cell r="I164" t="str">
            <v>hard</v>
          </cell>
          <cell r="J164" t="str">
            <v/>
          </cell>
          <cell r="K164" t="str">
            <v>Sent, hard Bounce</v>
          </cell>
        </row>
        <row r="165">
          <cell r="A165" t="str">
            <v>edwardl@cd-se.com</v>
          </cell>
          <cell r="B165" t="str">
            <v/>
          </cell>
          <cell r="C165" t="str">
            <v/>
          </cell>
          <cell r="D165" t="str">
            <v/>
          </cell>
          <cell r="E165" t="str">
            <v/>
          </cell>
          <cell r="F165" t="b">
            <v>1</v>
          </cell>
          <cell r="G165" t="str">
            <v/>
          </cell>
          <cell r="H165" t="str">
            <v/>
          </cell>
          <cell r="I165" t="str">
            <v>soft</v>
          </cell>
          <cell r="J165" t="str">
            <v/>
          </cell>
          <cell r="K165" t="str">
            <v>Sent, soft Bounce</v>
          </cell>
        </row>
        <row r="166">
          <cell r="A166" t="str">
            <v>juha.hellgren@wihuri.fi</v>
          </cell>
          <cell r="B166" t="str">
            <v/>
          </cell>
          <cell r="C166" t="str">
            <v/>
          </cell>
          <cell r="D166" t="str">
            <v/>
          </cell>
          <cell r="E166" t="str">
            <v/>
          </cell>
          <cell r="F166" t="b">
            <v>1</v>
          </cell>
          <cell r="G166" t="str">
            <v/>
          </cell>
          <cell r="H166" t="str">
            <v/>
          </cell>
          <cell r="I166" t="str">
            <v>hard</v>
          </cell>
          <cell r="J166" t="str">
            <v/>
          </cell>
          <cell r="K166" t="str">
            <v>Sent, hard Bounce</v>
          </cell>
        </row>
        <row r="167">
          <cell r="A167" t="str">
            <v>info@keystoneaviation.com</v>
          </cell>
          <cell r="B167" t="str">
            <v/>
          </cell>
          <cell r="C167" t="str">
            <v/>
          </cell>
          <cell r="D167" t="str">
            <v/>
          </cell>
          <cell r="E167" t="str">
            <v/>
          </cell>
          <cell r="F167" t="b">
            <v>1</v>
          </cell>
          <cell r="G167" t="str">
            <v/>
          </cell>
          <cell r="H167" t="str">
            <v/>
          </cell>
          <cell r="I167" t="str">
            <v>hard</v>
          </cell>
          <cell r="J167" t="str">
            <v/>
          </cell>
          <cell r="K167" t="str">
            <v>Sent, hard Bounce</v>
          </cell>
        </row>
        <row r="168">
          <cell r="A168" t="str">
            <v>macosta@napajetcenter.com</v>
          </cell>
          <cell r="B168" t="str">
            <v/>
          </cell>
          <cell r="C168" t="str">
            <v/>
          </cell>
          <cell r="D168" t="str">
            <v/>
          </cell>
          <cell r="E168" t="str">
            <v/>
          </cell>
          <cell r="F168" t="b">
            <v>1</v>
          </cell>
          <cell r="G168" t="str">
            <v/>
          </cell>
          <cell r="H168" t="str">
            <v/>
          </cell>
          <cell r="I168" t="str">
            <v>hard</v>
          </cell>
          <cell r="J168" t="str">
            <v/>
          </cell>
          <cell r="K168" t="str">
            <v>Sent, hard Bounce</v>
          </cell>
        </row>
        <row r="169">
          <cell r="A169" t="str">
            <v>golovii@const.dp.ua</v>
          </cell>
          <cell r="B169" t="str">
            <v/>
          </cell>
          <cell r="C169" t="str">
            <v/>
          </cell>
          <cell r="D169" t="str">
            <v/>
          </cell>
          <cell r="E169" t="str">
            <v/>
          </cell>
          <cell r="F169" t="b">
            <v>1</v>
          </cell>
          <cell r="G169" t="str">
            <v/>
          </cell>
          <cell r="H169" t="str">
            <v/>
          </cell>
          <cell r="I169" t="str">
            <v>soft</v>
          </cell>
          <cell r="J169" t="str">
            <v/>
          </cell>
          <cell r="K169" t="str">
            <v>Sent, soft Bounce</v>
          </cell>
        </row>
        <row r="170">
          <cell r="A170" t="str">
            <v>scott@summittrucks.com</v>
          </cell>
          <cell r="B170" t="str">
            <v/>
          </cell>
          <cell r="C170" t="str">
            <v/>
          </cell>
          <cell r="D170" t="str">
            <v/>
          </cell>
          <cell r="E170" t="str">
            <v/>
          </cell>
          <cell r="F170" t="b">
            <v>1</v>
          </cell>
          <cell r="G170" t="str">
            <v/>
          </cell>
          <cell r="H170" t="str">
            <v/>
          </cell>
          <cell r="I170" t="str">
            <v>soft</v>
          </cell>
          <cell r="J170" t="str">
            <v/>
          </cell>
          <cell r="K170" t="str">
            <v>Sent, soft Bounce</v>
          </cell>
        </row>
        <row r="171">
          <cell r="A171" t="str">
            <v>limsg@stengg.com</v>
          </cell>
          <cell r="B171" t="str">
            <v/>
          </cell>
          <cell r="C171" t="str">
            <v/>
          </cell>
          <cell r="D171" t="str">
            <v/>
          </cell>
          <cell r="E171" t="str">
            <v/>
          </cell>
          <cell r="F171" t="b">
            <v>1</v>
          </cell>
          <cell r="G171" t="str">
            <v/>
          </cell>
          <cell r="H171" t="str">
            <v/>
          </cell>
          <cell r="I171" t="str">
            <v>hard</v>
          </cell>
          <cell r="J171" t="str">
            <v/>
          </cell>
          <cell r="K171" t="str">
            <v>Sent, hard Bounce</v>
          </cell>
        </row>
        <row r="172">
          <cell r="A172" t="str">
            <v>gborsari@alpha.com</v>
          </cell>
          <cell r="B172" t="str">
            <v/>
          </cell>
          <cell r="C172" t="str">
            <v/>
          </cell>
          <cell r="D172" t="str">
            <v/>
          </cell>
          <cell r="E172" t="str">
            <v/>
          </cell>
          <cell r="F172" t="b">
            <v>1</v>
          </cell>
          <cell r="G172" t="str">
            <v/>
          </cell>
          <cell r="H172" t="str">
            <v/>
          </cell>
          <cell r="I172" t="str">
            <v>soft</v>
          </cell>
          <cell r="J172" t="str">
            <v/>
          </cell>
          <cell r="K172" t="str">
            <v>Sent, soft Bounce</v>
          </cell>
        </row>
        <row r="173">
          <cell r="A173" t="str">
            <v>sales@trimecaviation.com</v>
          </cell>
          <cell r="B173" t="str">
            <v/>
          </cell>
          <cell r="C173" t="str">
            <v/>
          </cell>
          <cell r="D173" t="str">
            <v/>
          </cell>
          <cell r="E173" t="str">
            <v/>
          </cell>
          <cell r="F173" t="b">
            <v>1</v>
          </cell>
          <cell r="G173" t="str">
            <v/>
          </cell>
          <cell r="H173" t="str">
            <v/>
          </cell>
          <cell r="I173" t="str">
            <v>soft</v>
          </cell>
          <cell r="J173" t="str">
            <v/>
          </cell>
          <cell r="K173" t="str">
            <v>Sent, soft Bounce</v>
          </cell>
        </row>
        <row r="174">
          <cell r="A174" t="str">
            <v>atn.ciudadana@sedena.gob.mx</v>
          </cell>
          <cell r="B174" t="str">
            <v/>
          </cell>
          <cell r="C174" t="str">
            <v/>
          </cell>
          <cell r="D174" t="str">
            <v/>
          </cell>
          <cell r="E174" t="str">
            <v/>
          </cell>
          <cell r="F174" t="b">
            <v>1</v>
          </cell>
          <cell r="G174" t="str">
            <v/>
          </cell>
          <cell r="H174" t="str">
            <v/>
          </cell>
          <cell r="I174" t="str">
            <v>soft</v>
          </cell>
          <cell r="J174" t="str">
            <v/>
          </cell>
          <cell r="K174" t="str">
            <v>Sent, soft Bounce</v>
          </cell>
        </row>
        <row r="175">
          <cell r="A175" t="str">
            <v>Cecily@flyfastair.com</v>
          </cell>
          <cell r="B175" t="str">
            <v/>
          </cell>
          <cell r="C175" t="str">
            <v/>
          </cell>
          <cell r="D175" t="str">
            <v/>
          </cell>
          <cell r="E175" t="str">
            <v/>
          </cell>
          <cell r="F175" t="b">
            <v>1</v>
          </cell>
          <cell r="G175" t="str">
            <v/>
          </cell>
          <cell r="H175" t="str">
            <v/>
          </cell>
          <cell r="I175" t="str">
            <v>hard</v>
          </cell>
          <cell r="J175" t="str">
            <v/>
          </cell>
          <cell r="K175" t="str">
            <v>Sent, hard Bounce</v>
          </cell>
        </row>
        <row r="176">
          <cell r="A176" t="str">
            <v/>
          </cell>
          <cell r="B176" t="str">
            <v/>
          </cell>
          <cell r="C176" t="str">
            <v/>
          </cell>
          <cell r="D176" t="str">
            <v/>
          </cell>
          <cell r="E176" t="str">
            <v/>
          </cell>
          <cell r="F176" t="str">
            <v/>
          </cell>
          <cell r="G176" t="str">
            <v/>
          </cell>
          <cell r="H176" t="str">
            <v/>
          </cell>
          <cell r="I176" t="str">
            <v/>
          </cell>
          <cell r="J176" t="str">
            <v/>
          </cell>
          <cell r="K176" t="str">
            <v/>
          </cell>
        </row>
        <row r="177">
          <cell r="A177" t="str">
            <v/>
          </cell>
          <cell r="B177" t="str">
            <v/>
          </cell>
          <cell r="C177" t="str">
            <v/>
          </cell>
          <cell r="D177" t="str">
            <v/>
          </cell>
          <cell r="E177" t="str">
            <v/>
          </cell>
          <cell r="F177" t="str">
            <v/>
          </cell>
          <cell r="G177" t="str">
            <v/>
          </cell>
          <cell r="H177" t="str">
            <v/>
          </cell>
          <cell r="I177" t="str">
            <v/>
          </cell>
          <cell r="J177" t="str">
            <v/>
          </cell>
          <cell r="K177" t="str">
            <v/>
          </cell>
        </row>
        <row r="178">
          <cell r="A178" t="str">
            <v/>
          </cell>
          <cell r="B178" t="str">
            <v/>
          </cell>
          <cell r="C178" t="str">
            <v/>
          </cell>
          <cell r="D178" t="str">
            <v/>
          </cell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  <cell r="I178" t="str">
            <v/>
          </cell>
          <cell r="J178" t="str">
            <v/>
          </cell>
          <cell r="K178" t="str">
            <v/>
          </cell>
        </row>
        <row r="179">
          <cell r="A179" t="str">
            <v/>
          </cell>
          <cell r="B179" t="str">
            <v/>
          </cell>
          <cell r="C179" t="str">
            <v/>
          </cell>
          <cell r="D179" t="str">
            <v/>
          </cell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  <cell r="I179" t="str">
            <v/>
          </cell>
          <cell r="J179" t="str">
            <v/>
          </cell>
          <cell r="K179" t="str">
            <v/>
          </cell>
        </row>
        <row r="180">
          <cell r="A180" t="str">
            <v/>
          </cell>
          <cell r="B180" t="str">
            <v/>
          </cell>
          <cell r="C180" t="str">
            <v/>
          </cell>
          <cell r="D180" t="str">
            <v/>
          </cell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J180" t="str">
            <v/>
          </cell>
          <cell r="K180" t="str">
            <v/>
          </cell>
        </row>
        <row r="181">
          <cell r="A181" t="str">
            <v/>
          </cell>
          <cell r="B181" t="str">
            <v/>
          </cell>
          <cell r="C181" t="str">
            <v/>
          </cell>
          <cell r="D181" t="str">
            <v/>
          </cell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J181" t="str">
            <v/>
          </cell>
          <cell r="K181" t="str">
            <v/>
          </cell>
        </row>
        <row r="182">
          <cell r="A182" t="str">
            <v/>
          </cell>
          <cell r="B182" t="str">
            <v/>
          </cell>
          <cell r="C182" t="str">
            <v/>
          </cell>
          <cell r="D182" t="str">
            <v/>
          </cell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J182" t="str">
            <v/>
          </cell>
          <cell r="K182" t="str">
            <v/>
          </cell>
        </row>
        <row r="183">
          <cell r="A183" t="str">
            <v/>
          </cell>
          <cell r="B183" t="str">
            <v/>
          </cell>
          <cell r="C183" t="str">
            <v/>
          </cell>
          <cell r="D183" t="str">
            <v/>
          </cell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J183" t="str">
            <v/>
          </cell>
          <cell r="K183" t="str">
            <v/>
          </cell>
        </row>
        <row r="184">
          <cell r="A184" t="str">
            <v/>
          </cell>
          <cell r="B184" t="str">
            <v/>
          </cell>
          <cell r="C184" t="str">
            <v/>
          </cell>
          <cell r="D184" t="str">
            <v/>
          </cell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J184" t="str">
            <v/>
          </cell>
          <cell r="K184" t="str">
            <v/>
          </cell>
        </row>
        <row r="185">
          <cell r="A185" t="str">
            <v/>
          </cell>
          <cell r="B185" t="str">
            <v/>
          </cell>
          <cell r="C185" t="str">
            <v/>
          </cell>
          <cell r="D185" t="str">
            <v/>
          </cell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J185" t="str">
            <v/>
          </cell>
          <cell r="K185" t="str">
            <v/>
          </cell>
        </row>
        <row r="186">
          <cell r="A186" t="str">
            <v/>
          </cell>
          <cell r="B186" t="str">
            <v/>
          </cell>
          <cell r="C186" t="str">
            <v/>
          </cell>
          <cell r="D186" t="str">
            <v/>
          </cell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J186" t="str">
            <v/>
          </cell>
          <cell r="K186" t="str">
            <v/>
          </cell>
        </row>
        <row r="187">
          <cell r="A187" t="str">
            <v/>
          </cell>
          <cell r="B187" t="str">
            <v/>
          </cell>
          <cell r="C187" t="str">
            <v/>
          </cell>
          <cell r="D187" t="str">
            <v/>
          </cell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J187" t="str">
            <v/>
          </cell>
          <cell r="K187" t="str">
            <v/>
          </cell>
        </row>
        <row r="188">
          <cell r="A188" t="str">
            <v/>
          </cell>
          <cell r="B188" t="str">
            <v/>
          </cell>
          <cell r="C188" t="str">
            <v/>
          </cell>
          <cell r="D188" t="str">
            <v/>
          </cell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</row>
        <row r="189">
          <cell r="A189" t="str">
            <v/>
          </cell>
          <cell r="B189" t="str">
            <v/>
          </cell>
          <cell r="C189" t="str">
            <v/>
          </cell>
          <cell r="D189" t="str">
            <v/>
          </cell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J189" t="str">
            <v/>
          </cell>
          <cell r="K189" t="str">
            <v/>
          </cell>
        </row>
        <row r="190">
          <cell r="A190" t="str">
            <v/>
          </cell>
          <cell r="B190" t="str">
            <v/>
          </cell>
          <cell r="C190" t="str">
            <v/>
          </cell>
          <cell r="D190" t="str">
            <v/>
          </cell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</row>
        <row r="191">
          <cell r="A191" t="str">
            <v/>
          </cell>
          <cell r="B191" t="str">
            <v/>
          </cell>
          <cell r="C191" t="str">
            <v/>
          </cell>
          <cell r="D191" t="str">
            <v/>
          </cell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J191" t="str">
            <v/>
          </cell>
          <cell r="K191" t="str">
            <v/>
          </cell>
        </row>
        <row r="192">
          <cell r="A192" t="str">
            <v/>
          </cell>
          <cell r="B192" t="str">
            <v/>
          </cell>
          <cell r="C192" t="str">
            <v/>
          </cell>
          <cell r="D192" t="str">
            <v/>
          </cell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J192" t="str">
            <v/>
          </cell>
          <cell r="K192" t="str">
            <v/>
          </cell>
        </row>
        <row r="193">
          <cell r="A193" t="str">
            <v/>
          </cell>
          <cell r="B193" t="str">
            <v/>
          </cell>
          <cell r="C193" t="str">
            <v/>
          </cell>
          <cell r="D193" t="str">
            <v/>
          </cell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J193" t="str">
            <v/>
          </cell>
          <cell r="K193" t="str">
            <v/>
          </cell>
        </row>
        <row r="194">
          <cell r="A194" t="str">
            <v/>
          </cell>
          <cell r="B194" t="str">
            <v/>
          </cell>
          <cell r="C194" t="str">
            <v/>
          </cell>
          <cell r="D194" t="str">
            <v/>
          </cell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J194" t="str">
            <v/>
          </cell>
          <cell r="K194" t="str">
            <v/>
          </cell>
        </row>
        <row r="195">
          <cell r="A195" t="str">
            <v/>
          </cell>
          <cell r="B195" t="str">
            <v/>
          </cell>
          <cell r="C195" t="str">
            <v/>
          </cell>
          <cell r="D195" t="str">
            <v/>
          </cell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J195" t="str">
            <v/>
          </cell>
          <cell r="K195" t="str">
            <v/>
          </cell>
        </row>
        <row r="196">
          <cell r="A196" t="str">
            <v/>
          </cell>
          <cell r="B196" t="str">
            <v/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J196" t="str">
            <v/>
          </cell>
          <cell r="K196" t="str">
            <v/>
          </cell>
        </row>
        <row r="197">
          <cell r="A197" t="str">
            <v/>
          </cell>
          <cell r="B197" t="str">
            <v/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J197" t="str">
            <v/>
          </cell>
          <cell r="K197" t="str">
            <v/>
          </cell>
        </row>
        <row r="198">
          <cell r="A198" t="str">
            <v/>
          </cell>
          <cell r="B198" t="str">
            <v/>
          </cell>
          <cell r="C198" t="str">
            <v/>
          </cell>
          <cell r="D198" t="str">
            <v/>
          </cell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J198" t="str">
            <v/>
          </cell>
          <cell r="K198" t="str">
            <v/>
          </cell>
        </row>
        <row r="199">
          <cell r="A199" t="str">
            <v/>
          </cell>
          <cell r="B199" t="str">
            <v/>
          </cell>
          <cell r="C199" t="str">
            <v/>
          </cell>
          <cell r="D199" t="str">
            <v/>
          </cell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J199" t="str">
            <v/>
          </cell>
          <cell r="K199" t="str">
            <v/>
          </cell>
        </row>
        <row r="200">
          <cell r="A200" t="str">
            <v>nionaero@gmail.com</v>
          </cell>
          <cell r="B200" t="str">
            <v/>
          </cell>
          <cell r="C200" t="str">
            <v/>
          </cell>
          <cell r="D200" t="str">
            <v/>
          </cell>
          <cell r="E200" t="str">
            <v/>
          </cell>
          <cell r="F200" t="b">
            <v>1</v>
          </cell>
          <cell r="G200" t="str">
            <v/>
          </cell>
          <cell r="H200" t="str">
            <v/>
          </cell>
          <cell r="I200" t="str">
            <v/>
          </cell>
          <cell r="J200" t="str">
            <v/>
          </cell>
          <cell r="K200" t="str">
            <v>Sent</v>
          </cell>
        </row>
        <row r="201">
          <cell r="A201" t="str">
            <v>forrest.colliver@aviaglobalgroup.com</v>
          </cell>
          <cell r="B201" t="str">
            <v/>
          </cell>
          <cell r="C201" t="str">
            <v/>
          </cell>
          <cell r="D201" t="str">
            <v/>
          </cell>
          <cell r="E201" t="str">
            <v/>
          </cell>
          <cell r="F201" t="b">
            <v>1</v>
          </cell>
          <cell r="G201" t="str">
            <v/>
          </cell>
          <cell r="H201" t="str">
            <v/>
          </cell>
          <cell r="I201" t="str">
            <v/>
          </cell>
          <cell r="J201" t="str">
            <v/>
          </cell>
          <cell r="K201" t="str">
            <v>Sent</v>
          </cell>
        </row>
        <row r="202">
          <cell r="A202" t="str">
            <v>info@tahe.com.tr</v>
          </cell>
          <cell r="B202" t="str">
            <v/>
          </cell>
          <cell r="C202" t="str">
            <v/>
          </cell>
          <cell r="D202" t="str">
            <v/>
          </cell>
          <cell r="E202" t="str">
            <v/>
          </cell>
          <cell r="F202" t="b">
            <v>1</v>
          </cell>
          <cell r="G202" t="str">
            <v/>
          </cell>
          <cell r="H202" t="str">
            <v/>
          </cell>
          <cell r="I202" t="str">
            <v/>
          </cell>
          <cell r="J202" t="str">
            <v/>
          </cell>
          <cell r="K202" t="str">
            <v>Sent</v>
          </cell>
        </row>
        <row r="203">
          <cell r="A203" t="str">
            <v>Richard.Chiariello@gulfstream.com</v>
          </cell>
          <cell r="B203" t="str">
            <v/>
          </cell>
          <cell r="C203" t="str">
            <v/>
          </cell>
          <cell r="D203" t="str">
            <v/>
          </cell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J203" t="str">
            <v/>
          </cell>
          <cell r="K203" t="str">
            <v/>
          </cell>
        </row>
        <row r="204">
          <cell r="A204" t="str">
            <v>jeff@airplan.us</v>
          </cell>
          <cell r="B204" t="str">
            <v/>
          </cell>
          <cell r="C204" t="str">
            <v/>
          </cell>
          <cell r="D204" t="str">
            <v/>
          </cell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J204" t="str">
            <v/>
          </cell>
          <cell r="K204" t="str">
            <v/>
          </cell>
        </row>
        <row r="205">
          <cell r="A205" t="str">
            <v>afish@keystoneaviation.com</v>
          </cell>
          <cell r="B205" t="str">
            <v/>
          </cell>
          <cell r="C205" t="str">
            <v/>
          </cell>
          <cell r="D205" t="str">
            <v/>
          </cell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J205" t="str">
            <v/>
          </cell>
          <cell r="K205" t="str">
            <v/>
          </cell>
        </row>
        <row r="206">
          <cell r="A206" t="str">
            <v>cmccauley@keystoneaviation.com</v>
          </cell>
          <cell r="B206" t="str">
            <v/>
          </cell>
          <cell r="C206" t="str">
            <v/>
          </cell>
          <cell r="D206" t="str">
            <v/>
          </cell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J206" t="str">
            <v/>
          </cell>
          <cell r="K206" t="str">
            <v/>
          </cell>
        </row>
        <row r="207">
          <cell r="A207" t="str">
            <v>cwilde@keystoneaviation.com</v>
          </cell>
          <cell r="B207" t="str">
            <v/>
          </cell>
          <cell r="C207" t="str">
            <v/>
          </cell>
          <cell r="D207" t="str">
            <v/>
          </cell>
          <cell r="E207" t="str">
            <v/>
          </cell>
          <cell r="F207" t="str">
            <v/>
          </cell>
          <cell r="G207" t="str">
            <v/>
          </cell>
          <cell r="H207" t="str">
            <v/>
          </cell>
          <cell r="I207" t="str">
            <v/>
          </cell>
          <cell r="J207" t="str">
            <v/>
          </cell>
          <cell r="K207" t="str">
            <v/>
          </cell>
        </row>
        <row r="208">
          <cell r="A208" t="str">
            <v>contact@keystoneaviation.com</v>
          </cell>
          <cell r="B208" t="str">
            <v/>
          </cell>
          <cell r="C208" t="str">
            <v/>
          </cell>
          <cell r="D208" t="str">
            <v/>
          </cell>
          <cell r="E208" t="str">
            <v/>
          </cell>
          <cell r="F208" t="str">
            <v/>
          </cell>
          <cell r="G208" t="str">
            <v/>
          </cell>
          <cell r="H208" t="str">
            <v/>
          </cell>
          <cell r="I208" t="str">
            <v/>
          </cell>
          <cell r="J208" t="str">
            <v/>
          </cell>
          <cell r="K208" t="str">
            <v/>
          </cell>
        </row>
        <row r="209">
          <cell r="A209" t="str">
            <v>trent.acton@careflight.org</v>
          </cell>
          <cell r="B209" t="str">
            <v/>
          </cell>
          <cell r="C209" t="str">
            <v/>
          </cell>
          <cell r="D209" t="str">
            <v/>
          </cell>
          <cell r="E209" t="str">
            <v/>
          </cell>
          <cell r="F209" t="str">
            <v/>
          </cell>
          <cell r="G209" t="str">
            <v/>
          </cell>
          <cell r="H209" t="str">
            <v/>
          </cell>
          <cell r="I209" t="str">
            <v/>
          </cell>
          <cell r="J209" t="str">
            <v/>
          </cell>
          <cell r="K209" t="str">
            <v/>
          </cell>
        </row>
        <row r="210">
          <cell r="A210" t="str">
            <v>contacto@adroservicios.com</v>
          </cell>
          <cell r="B210" t="str">
            <v/>
          </cell>
          <cell r="C210" t="str">
            <v/>
          </cell>
          <cell r="D210" t="str">
            <v/>
          </cell>
          <cell r="E210" t="str">
            <v/>
          </cell>
          <cell r="F210" t="str">
            <v/>
          </cell>
          <cell r="G210" t="str">
            <v/>
          </cell>
          <cell r="H210" t="str">
            <v/>
          </cell>
          <cell r="I210" t="str">
            <v/>
          </cell>
          <cell r="J210" t="str">
            <v/>
          </cell>
          <cell r="K210" t="str">
            <v/>
          </cell>
        </row>
        <row r="211">
          <cell r="A211" t="str">
            <v>emilio@adroservicios.com</v>
          </cell>
          <cell r="B211" t="str">
            <v/>
          </cell>
          <cell r="C211" t="str">
            <v/>
          </cell>
          <cell r="D211" t="str">
            <v/>
          </cell>
          <cell r="E211" t="str">
            <v/>
          </cell>
          <cell r="F211" t="str">
            <v/>
          </cell>
          <cell r="G211" t="str">
            <v/>
          </cell>
          <cell r="H211" t="str">
            <v/>
          </cell>
          <cell r="I211" t="str">
            <v/>
          </cell>
          <cell r="J211" t="str">
            <v/>
          </cell>
          <cell r="K211" t="str">
            <v/>
          </cell>
        </row>
        <row r="212">
          <cell r="A212" t="str">
            <v>alejandra@adroservicios.com</v>
          </cell>
          <cell r="B212" t="str">
            <v/>
          </cell>
          <cell r="C212" t="str">
            <v/>
          </cell>
          <cell r="D212" t="str">
            <v/>
          </cell>
          <cell r="E212" t="str">
            <v/>
          </cell>
          <cell r="F212" t="str">
            <v/>
          </cell>
          <cell r="G212" t="str">
            <v/>
          </cell>
          <cell r="H212" t="str">
            <v/>
          </cell>
          <cell r="I212" t="str">
            <v/>
          </cell>
          <cell r="J212" t="str">
            <v/>
          </cell>
          <cell r="K212" t="str">
            <v/>
          </cell>
        </row>
        <row r="213">
          <cell r="A213" t="str">
            <v>idarnley@sunwestaviation.ca</v>
          </cell>
          <cell r="B213" t="str">
            <v/>
          </cell>
          <cell r="C213" t="str">
            <v/>
          </cell>
          <cell r="D213" t="str">
            <v/>
          </cell>
          <cell r="E213" t="str">
            <v/>
          </cell>
          <cell r="F213" t="str">
            <v/>
          </cell>
          <cell r="G213" t="str">
            <v/>
          </cell>
          <cell r="H213" t="str">
            <v/>
          </cell>
          <cell r="I213" t="str">
            <v/>
          </cell>
          <cell r="J213" t="str">
            <v/>
          </cell>
          <cell r="K213" t="str">
            <v/>
          </cell>
        </row>
        <row r="214">
          <cell r="A214" t="str">
            <v>sales@sunwestaviation.ca</v>
          </cell>
          <cell r="B214" t="str">
            <v/>
          </cell>
          <cell r="C214" t="str">
            <v/>
          </cell>
          <cell r="D214" t="str">
            <v/>
          </cell>
          <cell r="E214" t="str">
            <v/>
          </cell>
          <cell r="F214" t="str">
            <v/>
          </cell>
          <cell r="G214" t="str">
            <v/>
          </cell>
          <cell r="H214" t="str">
            <v/>
          </cell>
          <cell r="I214" t="str">
            <v/>
          </cell>
          <cell r="J214" t="str">
            <v/>
          </cell>
          <cell r="K214" t="str">
            <v/>
          </cell>
        </row>
        <row r="215">
          <cell r="A215" t="str">
            <v>info@barair.com.tr</v>
          </cell>
          <cell r="B215" t="str">
            <v/>
          </cell>
          <cell r="C215" t="str">
            <v/>
          </cell>
          <cell r="D215" t="str">
            <v/>
          </cell>
          <cell r="E215" t="str">
            <v/>
          </cell>
          <cell r="F215" t="str">
            <v/>
          </cell>
          <cell r="G215" t="str">
            <v/>
          </cell>
          <cell r="H215" t="str">
            <v/>
          </cell>
          <cell r="I215" t="str">
            <v/>
          </cell>
          <cell r="J215" t="str">
            <v/>
          </cell>
          <cell r="K215" t="str">
            <v/>
          </cell>
        </row>
        <row r="216">
          <cell r="A216" t="str">
            <v>info@flightexec.com</v>
          </cell>
          <cell r="B216" t="str">
            <v/>
          </cell>
          <cell r="C216" t="str">
            <v/>
          </cell>
          <cell r="D216" t="str">
            <v/>
          </cell>
          <cell r="E216" t="str">
            <v/>
          </cell>
          <cell r="F216" t="str">
            <v/>
          </cell>
          <cell r="G216" t="str">
            <v/>
          </cell>
          <cell r="H216" t="str">
            <v/>
          </cell>
          <cell r="I216" t="str">
            <v/>
          </cell>
          <cell r="J216" t="str">
            <v/>
          </cell>
          <cell r="K216" t="str">
            <v/>
          </cell>
        </row>
        <row r="217">
          <cell r="A217" t="str">
            <v>robert@socaljets.aero</v>
          </cell>
          <cell r="B217" t="str">
            <v/>
          </cell>
          <cell r="C217" t="str">
            <v/>
          </cell>
          <cell r="D217" t="str">
            <v/>
          </cell>
          <cell r="E217" t="str">
            <v/>
          </cell>
          <cell r="F217" t="str">
            <v/>
          </cell>
          <cell r="G217" t="str">
            <v/>
          </cell>
          <cell r="H217" t="str">
            <v/>
          </cell>
          <cell r="I217" t="str">
            <v/>
          </cell>
          <cell r="J217" t="str">
            <v/>
          </cell>
          <cell r="K217" t="str">
            <v/>
          </cell>
        </row>
        <row r="218">
          <cell r="A218" t="str">
            <v>rlane@straightflight.com</v>
          </cell>
          <cell r="B218" t="str">
            <v/>
          </cell>
          <cell r="C218" t="str">
            <v/>
          </cell>
          <cell r="D218" t="str">
            <v/>
          </cell>
          <cell r="E218" t="str">
            <v/>
          </cell>
          <cell r="F218" t="str">
            <v/>
          </cell>
          <cell r="G218" t="str">
            <v/>
          </cell>
          <cell r="H218" t="str">
            <v/>
          </cell>
          <cell r="I218" t="str">
            <v/>
          </cell>
          <cell r="J218" t="str">
            <v/>
          </cell>
          <cell r="K218" t="str">
            <v/>
          </cell>
        </row>
        <row r="219">
          <cell r="A219" t="str">
            <v>wcarroll@wsa.aero</v>
          </cell>
          <cell r="B219" t="str">
            <v/>
          </cell>
          <cell r="C219" t="str">
            <v/>
          </cell>
          <cell r="D219" t="str">
            <v/>
          </cell>
          <cell r="E219" t="str">
            <v/>
          </cell>
          <cell r="F219" t="str">
            <v/>
          </cell>
          <cell r="G219" t="str">
            <v/>
          </cell>
          <cell r="H219" t="str">
            <v/>
          </cell>
          <cell r="I219" t="str">
            <v/>
          </cell>
          <cell r="J219" t="str">
            <v/>
          </cell>
          <cell r="K219" t="str">
            <v/>
          </cell>
        </row>
        <row r="220">
          <cell r="B220" t="str">
            <v/>
          </cell>
          <cell r="C220" t="str">
            <v/>
          </cell>
          <cell r="D220" t="str">
            <v/>
          </cell>
          <cell r="E220" t="str">
            <v/>
          </cell>
          <cell r="F220" t="str">
            <v/>
          </cell>
          <cell r="G220" t="str">
            <v/>
          </cell>
          <cell r="H220" t="str">
            <v/>
          </cell>
          <cell r="I220" t="str">
            <v/>
          </cell>
          <cell r="J220" t="str">
            <v/>
          </cell>
          <cell r="K220" t="str">
            <v/>
          </cell>
        </row>
      </sheetData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0121E-20DA-492D-83AA-DD15567301F1}">
  <sheetPr filterMode="1"/>
  <dimension ref="A1:H161"/>
  <sheetViews>
    <sheetView tabSelected="1" topLeftCell="C1" workbookViewId="0">
      <selection activeCell="E73" sqref="E73"/>
    </sheetView>
  </sheetViews>
  <sheetFormatPr defaultRowHeight="15" x14ac:dyDescent="0.25"/>
  <cols>
    <col min="1" max="1" width="32.5703125" style="1" customWidth="1"/>
    <col min="2" max="2" width="29.85546875" style="1" customWidth="1"/>
    <col min="3" max="3" width="41.5703125" bestFit="1" customWidth="1"/>
    <col min="5" max="5" width="67.42578125" bestFit="1" customWidth="1"/>
    <col min="8" max="8" width="16.42578125" bestFit="1" customWidth="1"/>
  </cols>
  <sheetData>
    <row r="1" spans="1:8" x14ac:dyDescent="0.25">
      <c r="A1" s="1" t="s">
        <v>174</v>
      </c>
      <c r="B1" s="2" t="s">
        <v>172</v>
      </c>
      <c r="C1" t="s">
        <v>173</v>
      </c>
      <c r="E1" t="s">
        <v>167</v>
      </c>
      <c r="H1" t="s">
        <v>156</v>
      </c>
    </row>
    <row r="2" spans="1:8" x14ac:dyDescent="0.25">
      <c r="A2" s="1" t="str" cm="1">
        <f t="array" ref="A2">_xlfn.TEXTJOIN(CHAR(10),TRUE,IF([1]!JETNET[[#All],[REGNBR]]=H2,[1]!JETNET[[#All],[COMPEMAILADDRESS]],""))</f>
        <v>0</v>
      </c>
      <c r="B2" s="1" t="str" cm="1">
        <f t="array" ref="B2">_xlfn.TEXTJOIN(CHAR(10),TRUE,IF([1]!JETNET[[#All],[REGNBR]]=H2,[1]!JETNET[[#All],[CONTACTEMAIL]],""))</f>
        <v>0</v>
      </c>
      <c r="C2" t="e">
        <f>INDEX([1]results!$A$1:$K$220,MATCH("*"&amp;H2&amp;"*",[1]results!$D$1:$D$220,0),MATCH(C$1,[1]results!$A$1:$K$1,0))</f>
        <v>#N/A</v>
      </c>
      <c r="E2" t="s">
        <v>62</v>
      </c>
      <c r="H2" t="s">
        <v>0</v>
      </c>
    </row>
    <row r="3" spans="1:8" x14ac:dyDescent="0.25">
      <c r="A3" s="1" t="str" cm="1">
        <f t="array" ref="A3">_xlfn.TEXTJOIN(CHAR(10),TRUE,IF([1]!JETNET[[#All],[REGNBR]]=H3,[1]!JETNET[[#All],[COMPEMAILADDRESS]],""))</f>
        <v>0</v>
      </c>
      <c r="B3" s="1" t="str" cm="1">
        <f t="array" ref="B3">_xlfn.TEXTJOIN(CHAR(10),TRUE,IF([1]!JETNET[[#All],[REGNBR]]=H3,[1]!JETNET[[#All],[CONTACTEMAIL]],""))</f>
        <v>0</v>
      </c>
      <c r="C3" t="e">
        <f>INDEX([1]results!$A$1:$K$220,MATCH("*"&amp;H3&amp;"*",[1]results!$D$1:$D$220,0),MATCH(C$1,[1]results!$A$1:$K$1,0))</f>
        <v>#N/A</v>
      </c>
      <c r="E3" t="s">
        <v>63</v>
      </c>
      <c r="H3" t="s">
        <v>1</v>
      </c>
    </row>
    <row r="4" spans="1:8" x14ac:dyDescent="0.25">
      <c r="A4" s="1" t="str" cm="1">
        <f t="array" ref="A4">_xlfn.TEXTJOIN(CHAR(10),TRUE,IF([1]!JETNET[[#All],[REGNBR]]=H4,[1]!JETNET[[#All],[COMPEMAILADDRESS]],""))</f>
        <v>0</v>
      </c>
      <c r="B4" s="1" t="str" cm="1">
        <f t="array" ref="B4">_xlfn.TEXTJOIN(CHAR(10),TRUE,IF([1]!JETNET[[#All],[REGNBR]]=H4,[1]!JETNET[[#All],[CONTACTEMAIL]],""))</f>
        <v>0</v>
      </c>
      <c r="C4" t="e">
        <f>INDEX([1]results!$A$1:$K$220,MATCH("*"&amp;H4&amp;"*",[1]results!$D$1:$D$220,0),MATCH(C$1,[1]results!$A$1:$K$1,0))</f>
        <v>#N/A</v>
      </c>
      <c r="E4" t="s">
        <v>64</v>
      </c>
      <c r="H4" t="s">
        <v>2</v>
      </c>
    </row>
    <row r="5" spans="1:8" ht="30" hidden="1" x14ac:dyDescent="0.25">
      <c r="A5" s="1" t="str" cm="1">
        <f t="array" ref="A5">_xlfn.TEXTJOIN(CHAR(10),TRUE,IF([1]!JETNET[[#All],[REGNBR]]=H5,[1]!JETNET[[#All],[COMPEMAILADDRESS]],""))</f>
        <v>cp@pinnacleaviation.com
0</v>
      </c>
      <c r="B5" s="1" t="str" cm="1">
        <f t="array" ref="B5">_xlfn.TEXTJOIN(CHAR(10),TRUE,IF([1]!JETNET[[#All],[REGNBR]]=H5,[1]!JETNET[[#All],[CONTACTEMAIL]],""))</f>
        <v>cp@pinnacleaviation.com
0</v>
      </c>
      <c r="C5" t="str">
        <f>INDEX([1]results!$A$1:$K$220,MATCH("*"&amp;H5&amp;"*",[1]results!$D$1:$D$220,0),MATCH(C$1,[1]results!$A$1:$K$1,0))</f>
        <v>Sent, Opens-1</v>
      </c>
      <c r="E5" t="s">
        <v>65</v>
      </c>
      <c r="H5" t="s">
        <v>3</v>
      </c>
    </row>
    <row r="6" spans="1:8" ht="30" x14ac:dyDescent="0.25">
      <c r="A6" s="1" t="str" cm="1">
        <f t="array" ref="A6">_xlfn.TEXTJOIN(CHAR(10),TRUE,IF([1]!JETNET[[#All],[REGNBR]]=H6,[1]!JETNET[[#All],[COMPEMAILADDRESS]],""))</f>
        <v>0
0</v>
      </c>
      <c r="B6" s="1" t="str" cm="1">
        <f t="array" ref="B6">_xlfn.TEXTJOIN(CHAR(10),TRUE,IF([1]!JETNET[[#All],[REGNBR]]=H6,[1]!JETNET[[#All],[CONTACTEMAIL]],""))</f>
        <v>0
0</v>
      </c>
      <c r="C6" t="e">
        <f>INDEX([1]results!$A$1:$K$220,MATCH("*"&amp;H6&amp;"*",[1]results!$D$1:$D$220,0),MATCH(C$1,[1]results!$A$1:$K$1,0))</f>
        <v>#N/A</v>
      </c>
      <c r="E6" t="s">
        <v>66</v>
      </c>
      <c r="H6" t="s">
        <v>4</v>
      </c>
    </row>
    <row r="7" spans="1:8" x14ac:dyDescent="0.25">
      <c r="A7" s="1" t="str" cm="1">
        <f t="array" ref="A7">_xlfn.TEXTJOIN(CHAR(10),TRUE,IF([1]!JETNET[[#All],[REGNBR]]=H7,[1]!JETNET[[#All],[COMPEMAILADDRESS]],""))</f>
        <v>0</v>
      </c>
      <c r="B7" s="1" t="str" cm="1">
        <f t="array" ref="B7">_xlfn.TEXTJOIN(CHAR(10),TRUE,IF([1]!JETNET[[#All],[REGNBR]]=H7,[1]!JETNET[[#All],[CONTACTEMAIL]],""))</f>
        <v>0</v>
      </c>
      <c r="C7" t="e">
        <f>INDEX([1]results!$A$1:$K$220,MATCH("*"&amp;H7&amp;"*",[1]results!$D$1:$D$220,0),MATCH(C$1,[1]results!$A$1:$K$1,0))</f>
        <v>#N/A</v>
      </c>
      <c r="E7" t="s">
        <v>67</v>
      </c>
      <c r="H7" t="s">
        <v>5</v>
      </c>
    </row>
    <row r="8" spans="1:8" x14ac:dyDescent="0.25">
      <c r="A8" s="1" t="str" cm="1">
        <f t="array" ref="A8">_xlfn.TEXTJOIN(CHAR(10),TRUE,IF([1]!JETNET[[#All],[REGNBR]]=H8,[1]!JETNET[[#All],[COMPEMAILADDRESS]],""))</f>
        <v>0</v>
      </c>
      <c r="B8" s="1" t="str" cm="1">
        <f t="array" ref="B8">_xlfn.TEXTJOIN(CHAR(10),TRUE,IF([1]!JETNET[[#All],[REGNBR]]=H8,[1]!JETNET[[#All],[CONTACTEMAIL]],""))</f>
        <v>0</v>
      </c>
      <c r="C8" t="e">
        <f>INDEX([1]results!$A$1:$K$220,MATCH("*"&amp;H8&amp;"*",[1]results!$D$1:$D$220,0),MATCH(C$1,[1]results!$A$1:$K$1,0))</f>
        <v>#N/A</v>
      </c>
      <c r="E8" t="s">
        <v>68</v>
      </c>
      <c r="H8" t="s">
        <v>6</v>
      </c>
    </row>
    <row r="9" spans="1:8" x14ac:dyDescent="0.25">
      <c r="A9" s="1" t="str" cm="1">
        <f t="array" ref="A9">_xlfn.TEXTJOIN(CHAR(10),TRUE,IF([1]!JETNET[[#All],[REGNBR]]=H9,[1]!JETNET[[#All],[COMPEMAILADDRESS]],""))</f>
        <v>0</v>
      </c>
      <c r="B9" s="1" t="str" cm="1">
        <f t="array" ref="B9">_xlfn.TEXTJOIN(CHAR(10),TRUE,IF([1]!JETNET[[#All],[REGNBR]]=H9,[1]!JETNET[[#All],[CONTACTEMAIL]],""))</f>
        <v>0</v>
      </c>
      <c r="C9" t="e">
        <f>INDEX([1]results!$A$1:$K$220,MATCH("*"&amp;H9&amp;"*",[1]results!$D$1:$D$220,0),MATCH(C$1,[1]results!$A$1:$K$1,0))</f>
        <v>#N/A</v>
      </c>
      <c r="E9" t="s">
        <v>70</v>
      </c>
      <c r="H9" t="s">
        <v>7</v>
      </c>
    </row>
    <row r="10" spans="1:8" x14ac:dyDescent="0.25">
      <c r="A10" s="1" t="str" cm="1">
        <f t="array" ref="A10">_xlfn.TEXTJOIN(CHAR(10),TRUE,IF([1]!JETNET[[#All],[REGNBR]]=H10,[1]!JETNET[[#All],[COMPEMAILADDRESS]],""))</f>
        <v>0</v>
      </c>
      <c r="B10" s="1" t="str" cm="1">
        <f t="array" ref="B10">_xlfn.TEXTJOIN(CHAR(10),TRUE,IF([1]!JETNET[[#All],[REGNBR]]=H10,[1]!JETNET[[#All],[CONTACTEMAIL]],""))</f>
        <v>0</v>
      </c>
      <c r="C10" t="e">
        <f>INDEX([1]results!$A$1:$K$220,MATCH("*"&amp;H10&amp;"*",[1]results!$D$1:$D$220,0),MATCH(C$1,[1]results!$A$1:$K$1,0))</f>
        <v>#N/A</v>
      </c>
      <c r="E10" t="s">
        <v>71</v>
      </c>
      <c r="H10" t="s">
        <v>8</v>
      </c>
    </row>
    <row r="11" spans="1:8" ht="60" hidden="1" x14ac:dyDescent="0.25">
      <c r="A11" s="1" t="str" cm="1">
        <f t="array" ref="A11">_xlfn.TEXTJOIN(CHAR(10),TRUE,IF([1]!JETNET[[#All],[REGNBR]]=H11,[1]!JETNET[[#All],[COMPEMAILADDRESS]],""))</f>
        <v>mary@bradleymackaviation.com
0
0</v>
      </c>
      <c r="B11" s="1" t="str" cm="1">
        <f t="array" ref="B11">_xlfn.TEXTJOIN(CHAR(10),TRUE,IF([1]!JETNET[[#All],[REGNBR]]=H11,[1]!JETNET[[#All],[CONTACTEMAIL]],""))</f>
        <v>mary@bradleymackaviation.com
0
0</v>
      </c>
      <c r="C11" t="str">
        <f>INDEX([1]results!$A$1:$K$220,MATCH("*"&amp;H11&amp;"*",[1]results!$D$1:$D$220,0),MATCH(C$1,[1]results!$A$1:$K$1,0))</f>
        <v>Sent</v>
      </c>
      <c r="E11" t="s">
        <v>72</v>
      </c>
      <c r="H11" t="s">
        <v>9</v>
      </c>
    </row>
    <row r="12" spans="1:8" ht="30" hidden="1" x14ac:dyDescent="0.25">
      <c r="A12" s="1" t="str" cm="1">
        <f t="array" ref="A12">_xlfn.TEXTJOIN(CHAR(10),TRUE,IF([1]!JETNET[[#All],[REGNBR]]=H12,[1]!JETNET[[#All],[COMPEMAILADDRESS]],""))</f>
        <v>charter@solairus.aero
0</v>
      </c>
      <c r="B12" s="1" t="str" cm="1">
        <f t="array" ref="B12">_xlfn.TEXTJOIN(CHAR(10),TRUE,IF([1]!JETNET[[#All],[REGNBR]]=H12,[1]!JETNET[[#All],[CONTACTEMAIL]],""))</f>
        <v>cjudge@solairus.aero
0</v>
      </c>
      <c r="C12" t="str">
        <f>INDEX([1]results!$A$1:$K$220,MATCH("*"&amp;H12&amp;"*",[1]results!$D$1:$D$220,0),MATCH(C$1,[1]results!$A$1:$K$1,0))</f>
        <v>Sent</v>
      </c>
      <c r="E12" t="s">
        <v>74</v>
      </c>
      <c r="H12" t="s">
        <v>10</v>
      </c>
    </row>
    <row r="13" spans="1:8" ht="45" hidden="1" x14ac:dyDescent="0.25">
      <c r="A13" s="1" t="str" cm="1">
        <f t="array" ref="A13">_xlfn.TEXTJOIN(CHAR(10),TRUE,IF([1]!JETNET[[#All],[REGNBR]]=H13,[1]!JETNET[[#All],[COMPEMAILADDRESS]],""))</f>
        <v>info@keystoneaviation.com
0</v>
      </c>
      <c r="B13" s="1" t="str" cm="1">
        <f t="array" ref="B13">_xlfn.TEXTJOIN(CHAR(10),TRUE,IF([1]!JETNET[[#All],[REGNBR]]=H13,[1]!JETNET[[#All],[CONTACTEMAIL]],""))</f>
        <v>cchamberlain@keystoneaviation.com
0</v>
      </c>
      <c r="C13" t="str">
        <f>INDEX([1]results!$A$1:$K$220,MATCH("*"&amp;H13&amp;"*",[1]results!$D$1:$D$220,0),MATCH(C$1,[1]results!$A$1:$K$1,0))</f>
        <v>Sent</v>
      </c>
      <c r="E13" t="s">
        <v>75</v>
      </c>
      <c r="H13" t="s">
        <v>11</v>
      </c>
    </row>
    <row r="14" spans="1:8" ht="45" hidden="1" x14ac:dyDescent="0.25">
      <c r="A14" s="1" t="str" cm="1">
        <f t="array" ref="A14">_xlfn.TEXTJOIN(CHAR(10),TRUE,IF([1]!JETNET[[#All],[REGNBR]]=H14,[1]!JETNET[[#All],[COMPEMAILADDRESS]],""))</f>
        <v>ventas@aerocardal.com
0</v>
      </c>
      <c r="B14" s="1" t="str" cm="1">
        <f t="array" ref="B14">_xlfn.TEXTJOIN(CHAR(10),TRUE,IF([1]!JETNET[[#All],[REGNBR]]=H14,[1]!JETNET[[#All],[CONTACTEMAIL]],""))</f>
        <v>ricardo.espinosa@aerocardal.com
guido.meier@atu.li</v>
      </c>
      <c r="C14" t="str">
        <f>INDEX([1]results!$A$1:$K$220,MATCH("*"&amp;H14&amp;"*",[1]results!$D$1:$D$220,0),MATCH(C$1,[1]results!$A$1:$K$1,0))</f>
        <v>Sent, Opens-1</v>
      </c>
      <c r="E14" t="s">
        <v>76</v>
      </c>
      <c r="H14" t="s">
        <v>164</v>
      </c>
    </row>
    <row r="15" spans="1:8" ht="45" hidden="1" x14ac:dyDescent="0.25">
      <c r="A15" s="1" t="str" cm="1">
        <f t="array" ref="A15">_xlfn.TEXTJOIN(CHAR(10),TRUE,IF([1]!JETNET[[#All],[REGNBR]]=H15,[1]!JETNET[[#All],[COMPEMAILADDRESS]],""))</f>
        <v>ventas@aerocardal.com
ventas@aerocardal.com</v>
      </c>
      <c r="B15" s="1" t="str" cm="1">
        <f t="array" ref="B15">_xlfn.TEXTJOIN(CHAR(10),TRUE,IF([1]!JETNET[[#All],[REGNBR]]=H15,[1]!JETNET[[#All],[CONTACTEMAIL]],""))</f>
        <v>ricardo.espinosa@aerocardal.com
0</v>
      </c>
      <c r="C15" t="str">
        <f>INDEX([1]results!$A$1:$K$220,MATCH("*"&amp;H15&amp;"*",[1]results!$D$1:$D$220,0),MATCH(C$1,[1]results!$A$1:$K$1,0))</f>
        <v>Sent, Opens-1</v>
      </c>
      <c r="E15" t="s">
        <v>76</v>
      </c>
      <c r="H15" t="s">
        <v>24</v>
      </c>
    </row>
    <row r="16" spans="1:8" x14ac:dyDescent="0.25">
      <c r="A16" s="1" t="str" cm="1">
        <f t="array" ref="A16">_xlfn.TEXTJOIN(CHAR(10),TRUE,IF([1]!JETNET[[#All],[REGNBR]]=H16,[1]!JETNET[[#All],[COMPEMAILADDRESS]],""))</f>
        <v>0</v>
      </c>
      <c r="B16" s="1" t="str" cm="1">
        <f t="array" ref="B16">_xlfn.TEXTJOIN(CHAR(10),TRUE,IF([1]!JETNET[[#All],[REGNBR]]=H16,[1]!JETNET[[#All],[CONTACTEMAIL]],""))</f>
        <v>0</v>
      </c>
      <c r="C16" t="e">
        <f>INDEX([1]results!$A$1:$K$220,MATCH("*"&amp;H16&amp;"*",[1]results!$D$1:$D$220,0),MATCH(C$1,[1]results!$A$1:$K$1,0))</f>
        <v>#N/A</v>
      </c>
      <c r="E16" t="s">
        <v>78</v>
      </c>
      <c r="H16" t="s">
        <v>12</v>
      </c>
    </row>
    <row r="17" spans="1:8" ht="45" hidden="1" x14ac:dyDescent="0.25">
      <c r="A17" s="1" t="str" cm="1">
        <f t="array" ref="A17">_xlfn.TEXTJOIN(CHAR(10),TRUE,IF([1]!JETNET[[#All],[REGNBR]]=H17,[1]!JETNET[[#All],[COMPEMAILADDRESS]],""))</f>
        <v>info@keystoneaviation.com
0</v>
      </c>
      <c r="B17" s="1" t="str" cm="1">
        <f t="array" ref="B17">_xlfn.TEXTJOIN(CHAR(10),TRUE,IF([1]!JETNET[[#All],[REGNBR]]=H17,[1]!JETNET[[#All],[CONTACTEMAIL]],""))</f>
        <v>cchamberlain@keystoneaviation.com
0</v>
      </c>
      <c r="C17" t="str">
        <f>INDEX([1]results!$A$1:$K$220,MATCH("*"&amp;H17&amp;"*",[1]results!$D$1:$D$220,0),MATCH(C$1,[1]results!$A$1:$K$1,0))</f>
        <v>Sent</v>
      </c>
      <c r="E17" t="s">
        <v>79</v>
      </c>
      <c r="H17" t="s">
        <v>13</v>
      </c>
    </row>
    <row r="18" spans="1:8" ht="135" hidden="1" x14ac:dyDescent="0.25">
      <c r="A18" s="1" t="str" cm="1">
        <f t="array" ref="A18">_xlfn.TEXTJOIN(CHAR(10),TRUE,IF([1]!JETNET[[#All],[REGNBR]]=H18,[1]!JETNET[[#All],[COMPEMAILADDRESS]],""))</f>
        <v>0
0
0
0
ortale@comcast.net
0
0
0
0</v>
      </c>
      <c r="B18" s="1" t="str" cm="1">
        <f t="array" ref="B18">_xlfn.TEXTJOIN(CHAR(10),TRUE,IF([1]!JETNET[[#All],[REGNBR]]=H18,[1]!JETNET[[#All],[CONTACTEMAIL]],""))</f>
        <v>brian@yardnique.com
0
0
0
0
0
0
0
glenn.gonzales@gojetit.com</v>
      </c>
      <c r="C18" t="str">
        <f>INDEX([1]results!$A$1:$K$220,MATCH("*"&amp;H18&amp;"*",[1]results!$D$1:$D$220,0),MATCH(C$1,[1]results!$A$1:$K$1,0))</f>
        <v>Sent, Opens-1</v>
      </c>
      <c r="E18" t="s">
        <v>80</v>
      </c>
      <c r="H18" t="s">
        <v>14</v>
      </c>
    </row>
    <row r="19" spans="1:8" x14ac:dyDescent="0.25">
      <c r="A19" s="1" t="str" cm="1">
        <f t="array" ref="A19">_xlfn.TEXTJOIN(CHAR(10),TRUE,IF([1]!JETNET[[#All],[REGNBR]]=H19,[1]!JETNET[[#All],[COMPEMAILADDRESS]],""))</f>
        <v>0</v>
      </c>
      <c r="B19" s="1" t="str" cm="1">
        <f t="array" ref="B19">_xlfn.TEXTJOIN(CHAR(10),TRUE,IF([1]!JETNET[[#All],[REGNBR]]=H19,[1]!JETNET[[#All],[CONTACTEMAIL]],""))</f>
        <v>0</v>
      </c>
      <c r="C19" t="e">
        <f>INDEX([1]results!$A$1:$K$220,MATCH("*"&amp;H19&amp;"*",[1]results!$D$1:$D$220,0),MATCH(C$1,[1]results!$A$1:$K$1,0))</f>
        <v>#N/A</v>
      </c>
      <c r="E19" t="s">
        <v>83</v>
      </c>
      <c r="H19" t="s">
        <v>15</v>
      </c>
    </row>
    <row r="20" spans="1:8" x14ac:dyDescent="0.25">
      <c r="A20" s="1" t="str" cm="1">
        <f t="array" ref="A20">_xlfn.TEXTJOIN(CHAR(10),TRUE,IF([1]!JETNET[[#All],[REGNBR]]=H20,[1]!JETNET[[#All],[COMPEMAILADDRESS]],""))</f>
        <v>0</v>
      </c>
      <c r="B20" s="1" t="str" cm="1">
        <f t="array" ref="B20">_xlfn.TEXTJOIN(CHAR(10),TRUE,IF([1]!JETNET[[#All],[REGNBR]]=H20,[1]!JETNET[[#All],[CONTACTEMAIL]],""))</f>
        <v>0</v>
      </c>
      <c r="C20" t="e">
        <f>INDEX([1]results!$A$1:$K$220,MATCH("*"&amp;H20&amp;"*",[1]results!$D$1:$D$220,0),MATCH(C$1,[1]results!$A$1:$K$1,0))</f>
        <v>#N/A</v>
      </c>
      <c r="E20" t="s">
        <v>84</v>
      </c>
      <c r="H20" t="s">
        <v>16</v>
      </c>
    </row>
    <row r="21" spans="1:8" x14ac:dyDescent="0.25">
      <c r="A21" s="1" t="str" cm="1">
        <f t="array" ref="A21">_xlfn.TEXTJOIN(CHAR(10),TRUE,IF([1]!JETNET[[#All],[REGNBR]]=H21,[1]!JETNET[[#All],[COMPEMAILADDRESS]],""))</f>
        <v>0</v>
      </c>
      <c r="B21" s="1" t="str" cm="1">
        <f t="array" ref="B21">_xlfn.TEXTJOIN(CHAR(10),TRUE,IF([1]!JETNET[[#All],[REGNBR]]=H21,[1]!JETNET[[#All],[CONTACTEMAIL]],""))</f>
        <v>0</v>
      </c>
      <c r="C21" t="e">
        <f>INDEX([1]results!$A$1:$K$220,MATCH("*"&amp;H21&amp;"*",[1]results!$D$1:$D$220,0),MATCH(C$1,[1]results!$A$1:$K$1,0))</f>
        <v>#N/A</v>
      </c>
      <c r="E21" t="s">
        <v>85</v>
      </c>
      <c r="H21" t="s">
        <v>17</v>
      </c>
    </row>
    <row r="22" spans="1:8" ht="60" hidden="1" x14ac:dyDescent="0.25">
      <c r="A22" s="1" t="str" cm="1">
        <f t="array" ref="A22">_xlfn.TEXTJOIN(CHAR(10),TRUE,IF([1]!JETNET[[#All],[REGNBR]]=H22,[1]!JETNET[[#All],[COMPEMAILADDRESS]],""))</f>
        <v>0
0
0
manage@gainsco.com</v>
      </c>
      <c r="B22" s="1" t="str" cm="1">
        <f t="array" ref="B22">_xlfn.TEXTJOIN(CHAR(10),TRUE,IF([1]!JETNET[[#All],[REGNBR]]=H22,[1]!JETNET[[#All],[CONTACTEMAIL]],""))</f>
        <v>0
0
0
lear60375@gmail.com</v>
      </c>
      <c r="C22" t="str">
        <f>INDEX([1]results!$A$1:$K$220,MATCH("*"&amp;H22&amp;"*",[1]results!$D$1:$D$220,0),MATCH(C$1,[1]results!$A$1:$K$1,0))</f>
        <v>Sent</v>
      </c>
      <c r="E22" t="s">
        <v>86</v>
      </c>
      <c r="H22" t="s">
        <v>18</v>
      </c>
    </row>
    <row r="23" spans="1:8" ht="30" x14ac:dyDescent="0.25">
      <c r="A23" s="1" t="str" cm="1">
        <f t="array" ref="A23">_xlfn.TEXTJOIN(CHAR(10),TRUE,IF([1]!JETNET[[#All],[REGNBR]]=H23,[1]!JETNET[[#All],[COMPEMAILADDRESS]],""))</f>
        <v>0
0</v>
      </c>
      <c r="B23" s="1" t="str" cm="1">
        <f t="array" ref="B23">_xlfn.TEXTJOIN(CHAR(10),TRUE,IF([1]!JETNET[[#All],[REGNBR]]=H23,[1]!JETNET[[#All],[CONTACTEMAIL]],""))</f>
        <v>0
0</v>
      </c>
      <c r="C23" t="e">
        <f>INDEX([1]results!$A$1:$K$220,MATCH("*"&amp;H23&amp;"*",[1]results!$D$1:$D$220,0),MATCH(C$1,[1]results!$A$1:$K$1,0))</f>
        <v>#N/A</v>
      </c>
      <c r="E23" t="s">
        <v>87</v>
      </c>
      <c r="H23" t="s">
        <v>19</v>
      </c>
    </row>
    <row r="24" spans="1:8" ht="45" hidden="1" x14ac:dyDescent="0.25">
      <c r="A24" s="1" t="str" cm="1">
        <f t="array" ref="A24">_xlfn.TEXTJOIN(CHAR(10),TRUE,IF([1]!JETNET[[#All],[REGNBR]]=H24,[1]!JETNET[[#All],[COMPEMAILADDRESS]],""))</f>
        <v>aircraftmanagement.usa@gamaaviation.com
0</v>
      </c>
      <c r="B24" s="1" t="str" cm="1">
        <f t="array" ref="B24">_xlfn.TEXTJOIN(CHAR(10),TRUE,IF([1]!JETNET[[#All],[REGNBR]]=H24,[1]!JETNET[[#All],[CONTACTEMAIL]],""))</f>
        <v>kcihlefeld@wheelsup.com
Amehran@bishopranch.com</v>
      </c>
      <c r="C24" t="str">
        <f>INDEX([1]results!$A$1:$K$220,MATCH("*"&amp;H24&amp;"*",[1]results!$D$1:$D$220,0),MATCH(C$1,[1]results!$A$1:$K$1,0))</f>
        <v>Sent</v>
      </c>
      <c r="H24" t="s">
        <v>20</v>
      </c>
    </row>
    <row r="25" spans="1:8" ht="30" hidden="1" x14ac:dyDescent="0.25">
      <c r="A25" s="1" t="str" cm="1">
        <f t="array" ref="A25">_xlfn.TEXTJOIN(CHAR(10),TRUE,IF([1]!JETNET[[#All],[REGNBR]]=H25,[1]!JETNET[[#All],[COMPEMAILADDRESS]],""))</f>
        <v>0
0</v>
      </c>
      <c r="B25" s="1" t="str" cm="1">
        <f t="array" ref="B25">_xlfn.TEXTJOIN(CHAR(10),TRUE,IF([1]!JETNET[[#All],[REGNBR]]=H25,[1]!JETNET[[#All],[CONTACTEMAIL]],""))</f>
        <v>0
kevink@knighttrans.com</v>
      </c>
      <c r="C25" t="str">
        <f>INDEX([1]results!$A$1:$K$220,MATCH("*"&amp;H25&amp;"*",[1]results!$D$1:$D$220,0),MATCH(C$1,[1]results!$A$1:$K$1,0))</f>
        <v>Sent, Opens-1, Clicks-2</v>
      </c>
      <c r="E25" t="s">
        <v>89</v>
      </c>
      <c r="H25" t="s">
        <v>21</v>
      </c>
    </row>
    <row r="26" spans="1:8" ht="45" hidden="1" x14ac:dyDescent="0.25">
      <c r="A26" s="1" t="str" cm="1">
        <f t="array" ref="A26">_xlfn.TEXTJOIN(CHAR(10),TRUE,IF([1]!JETNET[[#All],[REGNBR]]=H26,[1]!JETNET[[#All],[COMPEMAILADDRESS]],""))</f>
        <v>info@careflight.org
info@careflight.org</v>
      </c>
      <c r="B26" s="1" t="str" cm="1">
        <f t="array" ref="B26">_xlfn.TEXTJOIN(CHAR(10),TRUE,IF([1]!JETNET[[#All],[REGNBR]]=H26,[1]!JETNET[[#All],[CONTACTEMAIL]],""))</f>
        <v>jody.mills@careflight.org
andrew.refshauge@careflight.org</v>
      </c>
      <c r="C26" t="str">
        <f>INDEX([1]results!$A$1:$K$220,MATCH("*"&amp;H26&amp;"*",[1]results!$D$1:$D$220,0),MATCH(C$1,[1]results!$A$1:$K$1,0))</f>
        <v>Unsub, Sent, Opens-1</v>
      </c>
      <c r="E26" t="s">
        <v>91</v>
      </c>
      <c r="H26" t="s">
        <v>22</v>
      </c>
    </row>
    <row r="27" spans="1:8" ht="30" hidden="1" x14ac:dyDescent="0.25">
      <c r="A27" s="1" t="str" cm="1">
        <f t="array" ref="A27">_xlfn.TEXTJOIN(CHAR(10),TRUE,IF([1]!JETNET[[#All],[REGNBR]]=H27,[1]!JETNET[[#All],[COMPEMAILADDRESS]],""))</f>
        <v>information@northernjet.net
0</v>
      </c>
      <c r="B27" s="1" t="str" cm="1">
        <f t="array" ref="B27">_xlfn.TEXTJOIN(CHAR(10),TRUE,IF([1]!JETNET[[#All],[REGNBR]]=H27,[1]!JETNET[[#All],[CONTACTEMAIL]],""))</f>
        <v>scok@northernjet.net
0</v>
      </c>
      <c r="C27" t="str">
        <f>INDEX([1]results!$A$1:$K$220,MATCH("*"&amp;H27&amp;"*",[1]results!$D$1:$D$220,0),MATCH(C$1,[1]results!$A$1:$K$1,0))</f>
        <v>Sent</v>
      </c>
      <c r="E27" t="s">
        <v>92</v>
      </c>
      <c r="H27" t="s">
        <v>23</v>
      </c>
    </row>
    <row r="28" spans="1:8" ht="150" hidden="1" x14ac:dyDescent="0.25">
      <c r="A28" s="1" t="str" cm="1">
        <f t="array" ref="A28">_xlfn.TEXTJOIN(CHAR(10),TRUE,IF([1]!JETNET[[#All],[REGNBR]]=H28,[1]!JETNET[[#All],[COMPEMAILADDRESS]],""))</f>
        <v>0
0
0
0
0
0
0
0
0
0</v>
      </c>
      <c r="B28" s="1" t="str" cm="1">
        <f t="array" ref="B28">_xlfn.TEXTJOIN(CHAR(10),TRUE,IF([1]!JETNET[[#All],[REGNBR]]=H28,[1]!JETNET[[#All],[CONTACTEMAIL]],""))</f>
        <v>john.adams@metova.com
0
0
0
0
0
0
0
0
glenn.gonzales@gojetit.com</v>
      </c>
      <c r="C28" t="str">
        <f>INDEX([1]results!$A$1:$K$220,MATCH("*"&amp;H28&amp;"*",[1]results!$D$1:$D$220,0),MATCH(C$1,[1]results!$A$1:$K$1,0))</f>
        <v>Sent, Opens-1</v>
      </c>
      <c r="E28" t="s">
        <v>93</v>
      </c>
      <c r="H28" t="s">
        <v>25</v>
      </c>
    </row>
    <row r="29" spans="1:8" ht="30" hidden="1" x14ac:dyDescent="0.25">
      <c r="A29" s="1" t="str" cm="1">
        <f t="array" ref="A29">_xlfn.TEXTJOIN(CHAR(10),TRUE,IF([1]!JETNET[[#All],[REGNBR]]=H29,[1]!JETNET[[#All],[COMPEMAILADDRESS]],""))</f>
        <v>charters@mnaviation.com
0</v>
      </c>
      <c r="B29" s="1" t="str" cm="1">
        <f t="array" ref="B29">_xlfn.TEXTJOIN(CHAR(10),TRUE,IF([1]!JETNET[[#All],[REGNBR]]=H29,[1]!JETNET[[#All],[CONTACTEMAIL]],""))</f>
        <v>apineda@mnaviation.com
0</v>
      </c>
      <c r="C29" t="str">
        <f>INDEX([1]results!$A$1:$K$220,MATCH("*"&amp;H29&amp;"*",[1]results!$D$1:$D$220,0),MATCH(C$1,[1]results!$A$1:$K$1,0))</f>
        <v>Sent, Opens-3, Clicks-1</v>
      </c>
      <c r="E29" t="s">
        <v>96</v>
      </c>
      <c r="H29" t="s">
        <v>26</v>
      </c>
    </row>
    <row r="30" spans="1:8" ht="30" hidden="1" x14ac:dyDescent="0.25">
      <c r="A30" s="1" t="str" cm="1">
        <f t="array" ref="A30">_xlfn.TEXTJOIN(CHAR(10),TRUE,IF([1]!JETNET[[#All],[REGNBR]]=H30,[1]!JETNET[[#All],[COMPEMAILADDRESS]],""))</f>
        <v>sotan@sotan.com.br
0</v>
      </c>
      <c r="B30" s="1" t="str" cm="1">
        <f t="array" ref="B30">_xlfn.TEXTJOIN(CHAR(10),TRUE,IF([1]!JETNET[[#All],[REGNBR]]=H30,[1]!JETNET[[#All],[CONTACTEMAIL]],""))</f>
        <v>0
0</v>
      </c>
      <c r="C30" t="str">
        <f>INDEX([1]results!$A$1:$K$220,MATCH("*"&amp;H30&amp;"*",[1]results!$D$1:$D$220,0),MATCH(C$1,[1]results!$A$1:$K$1,0))</f>
        <v>Sent, Opens-1</v>
      </c>
      <c r="E30" t="s">
        <v>97</v>
      </c>
      <c r="H30" t="s">
        <v>27</v>
      </c>
    </row>
    <row r="31" spans="1:8" ht="30" x14ac:dyDescent="0.25">
      <c r="A31" s="1" t="str" cm="1">
        <f t="array" ref="A31">_xlfn.TEXTJOIN(CHAR(10),TRUE,IF([1]!JETNET[[#All],[REGNBR]]=H31,[1]!JETNET[[#All],[COMPEMAILADDRESS]],""))</f>
        <v>0
0</v>
      </c>
      <c r="B31" s="1" t="str" cm="1">
        <f t="array" ref="B31">_xlfn.TEXTJOIN(CHAR(10),TRUE,IF([1]!JETNET[[#All],[REGNBR]]=H31,[1]!JETNET[[#All],[CONTACTEMAIL]],""))</f>
        <v>0
0</v>
      </c>
      <c r="C31" t="e">
        <f>INDEX([1]results!$A$1:$K$220,MATCH("*"&amp;H31&amp;"*",[1]results!$D$1:$D$220,0),MATCH(C$1,[1]results!$A$1:$K$1,0))</f>
        <v>#N/A</v>
      </c>
      <c r="E31" t="s">
        <v>98</v>
      </c>
      <c r="H31" t="s">
        <v>28</v>
      </c>
    </row>
    <row r="32" spans="1:8" x14ac:dyDescent="0.25">
      <c r="A32" s="1" t="str" cm="1">
        <f t="array" ref="A32">_xlfn.TEXTJOIN(CHAR(10),TRUE,IF([1]!JETNET[[#All],[REGNBR]]=H32,[1]!JETNET[[#All],[COMPEMAILADDRESS]],""))</f>
        <v>0</v>
      </c>
      <c r="B32" s="1" t="str" cm="1">
        <f t="array" ref="B32">_xlfn.TEXTJOIN(CHAR(10),TRUE,IF([1]!JETNET[[#All],[REGNBR]]=H32,[1]!JETNET[[#All],[CONTACTEMAIL]],""))</f>
        <v>0</v>
      </c>
      <c r="C32" t="e">
        <f>INDEX([1]results!$A$1:$K$220,MATCH("*"&amp;H32&amp;"*",[1]results!$D$1:$D$220,0),MATCH(C$1,[1]results!$A$1:$K$1,0))</f>
        <v>#N/A</v>
      </c>
      <c r="E32" t="s">
        <v>100</v>
      </c>
      <c r="H32" t="s">
        <v>29</v>
      </c>
    </row>
    <row r="33" spans="1:8" ht="30" hidden="1" x14ac:dyDescent="0.25">
      <c r="A33" s="1" t="str" cm="1">
        <f t="array" ref="A33">_xlfn.TEXTJOIN(CHAR(10),TRUE,IF([1]!JETNET[[#All],[REGNBR]]=H33,[1]!JETNET[[#All],[COMPEMAILADDRESS]],""))</f>
        <v>0
0</v>
      </c>
      <c r="B33" s="1" t="str" cm="1">
        <f t="array" ref="B33">_xlfn.TEXTJOIN(CHAR(10),TRUE,IF([1]!JETNET[[#All],[REGNBR]]=H33,[1]!JETNET[[#All],[CONTACTEMAIL]],""))</f>
        <v>ejdcflight@embarqmail.com
0</v>
      </c>
      <c r="C33" t="str">
        <f>INDEX([1]results!$A$1:$K$220,MATCH("*"&amp;H33&amp;"*",[1]results!$D$1:$D$220,0),MATCH(C$1,[1]results!$A$1:$K$1,0))</f>
        <v>Sent, Opens-2, Clicks-1</v>
      </c>
      <c r="E33" t="s">
        <v>101</v>
      </c>
      <c r="H33" t="s">
        <v>30</v>
      </c>
    </row>
    <row r="34" spans="1:8" hidden="1" x14ac:dyDescent="0.25">
      <c r="A34" s="1" t="str" cm="1">
        <f t="array" ref="A34">_xlfn.TEXTJOIN(CHAR(10),TRUE,IF([1]!JETNET[[#All],[REGNBR]]=H34,[1]!JETNET[[#All],[COMPEMAILADDRESS]],""))</f>
        <v/>
      </c>
      <c r="B34" s="1" t="str" cm="1">
        <f t="array" ref="B34">_xlfn.TEXTJOIN(CHAR(10),TRUE,IF([1]!JETNET[[#All],[REGNBR]]=H34,[1]!JETNET[[#All],[CONTACTEMAIL]],""))</f>
        <v/>
      </c>
      <c r="C34" t="str">
        <f>INDEX([1]results!$A$1:$K$220,MATCH("*"&amp;H34&amp;"*",[1]results!$D$1:$D$220,0),MATCH(C$1,[1]results!$A$1:$K$1,0))</f>
        <v>Sent, Opens-1</v>
      </c>
      <c r="E34" t="s">
        <v>102</v>
      </c>
      <c r="H34" t="s">
        <v>31</v>
      </c>
    </row>
    <row r="35" spans="1:8" ht="30" hidden="1" x14ac:dyDescent="0.25">
      <c r="A35" s="1" t="str" cm="1">
        <f t="array" ref="A35">_xlfn.TEXTJOIN(CHAR(10),TRUE,IF([1]!JETNET[[#All],[REGNBR]]=H35,[1]!JETNET[[#All],[COMPEMAILADDRESS]],""))</f>
        <v>enquiries@fly-pfs.com
0</v>
      </c>
      <c r="B35" s="1" t="str" cm="1">
        <f t="array" ref="B35">_xlfn.TEXTJOIN(CHAR(10),TRUE,IF([1]!JETNET[[#All],[REGNBR]]=H35,[1]!JETNET[[#All],[CONTACTEMAIL]],""))</f>
        <v>rodcrane@pacificflight.com.au
0</v>
      </c>
      <c r="C35" t="str">
        <f>INDEX([1]results!$A$1:$K$220,MATCH("*"&amp;H35&amp;"*",[1]results!$D$1:$D$220,0),MATCH(C$1,[1]results!$A$1:$K$1,0))</f>
        <v>Sent</v>
      </c>
      <c r="E35" t="s">
        <v>103</v>
      </c>
      <c r="H35" t="s">
        <v>32</v>
      </c>
    </row>
    <row r="36" spans="1:8" ht="30" x14ac:dyDescent="0.25">
      <c r="A36" s="1" t="str" cm="1">
        <f t="array" ref="A36">_xlfn.TEXTJOIN(CHAR(10),TRUE,IF([1]!JETNET[[#All],[REGNBR]]=H36,[1]!JETNET[[#All],[COMPEMAILADDRESS]],""))</f>
        <v>contacto@adroservicios.com
contacto@adroservicios.com</v>
      </c>
      <c r="B36" s="1" t="str" cm="1">
        <f t="array" ref="B36">_xlfn.TEXTJOIN(CHAR(10),TRUE,IF([1]!JETNET[[#All],[REGNBR]]=H36,[1]!JETNET[[#All],[CONTACTEMAIL]],""))</f>
        <v>emilio@adroservicios.com
alejandra@adroservicios.com</v>
      </c>
      <c r="C36" t="e">
        <f>INDEX([1]results!$A$1:$K$220,MATCH("*"&amp;H36&amp;"*",[1]results!$D$1:$D$220,0),MATCH(C$1,[1]results!$A$1:$K$1,0))</f>
        <v>#N/A</v>
      </c>
      <c r="E36" t="s">
        <v>110</v>
      </c>
      <c r="H36" t="s">
        <v>33</v>
      </c>
    </row>
    <row r="37" spans="1:8" ht="30" x14ac:dyDescent="0.25">
      <c r="A37" s="1" t="str" cm="1">
        <f t="array" ref="A37">_xlfn.TEXTJOIN(CHAR(10),TRUE,IF([1]!JETNET[[#All],[REGNBR]]=H37,[1]!JETNET[[#All],[COMPEMAILADDRESS]],""))</f>
        <v>0
0</v>
      </c>
      <c r="B37" s="1" t="str" cm="1">
        <f t="array" ref="B37">_xlfn.TEXTJOIN(CHAR(10),TRUE,IF([1]!JETNET[[#All],[REGNBR]]=H37,[1]!JETNET[[#All],[CONTACTEMAIL]],""))</f>
        <v>0
0</v>
      </c>
      <c r="C37" t="e">
        <f>INDEX([1]results!$A$1:$K$220,MATCH("*"&amp;H37&amp;"*",[1]results!$D$1:$D$220,0),MATCH(C$1,[1]results!$A$1:$K$1,0))</f>
        <v>#N/A</v>
      </c>
      <c r="E37" t="s">
        <v>115</v>
      </c>
      <c r="H37" t="s">
        <v>34</v>
      </c>
    </row>
    <row r="38" spans="1:8" ht="30" hidden="1" x14ac:dyDescent="0.25">
      <c r="A38" s="1" t="str" cm="1">
        <f t="array" ref="A38">_xlfn.TEXTJOIN(CHAR(10),TRUE,IF([1]!JETNET[[#All],[REGNBR]]=H38,[1]!JETNET[[#All],[COMPEMAILADDRESS]],""))</f>
        <v>0
0</v>
      </c>
      <c r="B38" s="1" t="str" cm="1">
        <f t="array" ref="B38">_xlfn.TEXTJOIN(CHAR(10),TRUE,IF([1]!JETNET[[#All],[REGNBR]]=H38,[1]!JETNET[[#All],[CONTACTEMAIL]],""))</f>
        <v>stephen@weareaddicus.com
0</v>
      </c>
      <c r="C38" t="str">
        <f>INDEX([1]results!$A$1:$K$220,MATCH("*"&amp;H38&amp;"*",[1]results!$D$1:$D$220,0),MATCH(C$1,[1]results!$A$1:$K$1,0))</f>
        <v>Sent, Opens-1</v>
      </c>
      <c r="E38" t="s">
        <v>116</v>
      </c>
      <c r="H38" t="s">
        <v>35</v>
      </c>
    </row>
    <row r="39" spans="1:8" x14ac:dyDescent="0.25">
      <c r="A39" s="1" t="str" cm="1">
        <f t="array" ref="A39">_xlfn.TEXTJOIN(CHAR(10),TRUE,IF([1]!JETNET[[#All],[REGNBR]]=H39,[1]!JETNET[[#All],[COMPEMAILADDRESS]],""))</f>
        <v>0</v>
      </c>
      <c r="B39" s="1" t="str" cm="1">
        <f t="array" ref="B39">_xlfn.TEXTJOIN(CHAR(10),TRUE,IF([1]!JETNET[[#All],[REGNBR]]=H39,[1]!JETNET[[#All],[CONTACTEMAIL]],""))</f>
        <v>0</v>
      </c>
      <c r="C39" t="e">
        <f>INDEX([1]results!$A$1:$K$220,MATCH("*"&amp;H39&amp;"*",[1]results!$D$1:$D$220,0),MATCH(C$1,[1]results!$A$1:$K$1,0))</f>
        <v>#N/A</v>
      </c>
      <c r="E39" t="s">
        <v>120</v>
      </c>
      <c r="H39" t="s">
        <v>36</v>
      </c>
    </row>
    <row r="40" spans="1:8" ht="45" hidden="1" x14ac:dyDescent="0.25">
      <c r="A40" s="1" t="str" cm="1">
        <f t="array" ref="A40">_xlfn.TEXTJOIN(CHAR(10),TRUE,IF([1]!JETNET[[#All],[REGNBR]]=H40,[1]!JETNET[[#All],[COMPEMAILADDRESS]],""))</f>
        <v>sales@amcaviation.eu
kontakt@kaczmarskigroup.pl</v>
      </c>
      <c r="B40" s="1" t="str" cm="1">
        <f t="array" ref="B40">_xlfn.TEXTJOIN(CHAR(10),TRUE,IF([1]!JETNET[[#All],[REGNBR]]=H40,[1]!JETNET[[#All],[CONTACTEMAIL]],""))</f>
        <v>jarek.pierzchala@amcaviation.eu
0</v>
      </c>
      <c r="C40" t="str">
        <f>INDEX([1]results!$A$1:$K$220,MATCH("*"&amp;H40&amp;"*",[1]results!$D$1:$D$220,0),MATCH(C$1,[1]results!$A$1:$K$1,0))</f>
        <v>Sent, Opens-1</v>
      </c>
      <c r="E40" t="s">
        <v>121</v>
      </c>
      <c r="H40" t="s">
        <v>37</v>
      </c>
    </row>
    <row r="41" spans="1:8" ht="30" x14ac:dyDescent="0.25">
      <c r="A41" s="1" t="str" cm="1">
        <f t="array" ref="A41">_xlfn.TEXTJOIN(CHAR(10),TRUE,IF([1]!JETNET[[#All],[REGNBR]]=H41,[1]!JETNET[[#All],[COMPEMAILADDRESS]],""))</f>
        <v>0
0</v>
      </c>
      <c r="B41" s="1" t="str" cm="1">
        <f t="array" ref="B41">_xlfn.TEXTJOIN(CHAR(10),TRUE,IF([1]!JETNET[[#All],[REGNBR]]=H41,[1]!JETNET[[#All],[CONTACTEMAIL]],""))</f>
        <v>0
0</v>
      </c>
      <c r="C41" t="e">
        <f>INDEX([1]results!$A$1:$K$220,MATCH("*"&amp;H41&amp;"*",[1]results!$D$1:$D$220,0),MATCH(C$1,[1]results!$A$1:$K$1,0))</f>
        <v>#N/A</v>
      </c>
      <c r="E41" t="s">
        <v>122</v>
      </c>
      <c r="H41" t="s">
        <v>38</v>
      </c>
    </row>
    <row r="42" spans="1:8" x14ac:dyDescent="0.25">
      <c r="A42" s="1" t="str" cm="1">
        <f t="array" ref="A42">_xlfn.TEXTJOIN(CHAR(10),TRUE,IF([1]!JETNET[[#All],[REGNBR]]=H42,[1]!JETNET[[#All],[COMPEMAILADDRESS]],""))</f>
        <v>0</v>
      </c>
      <c r="B42" s="1" t="str" cm="1">
        <f t="array" ref="B42">_xlfn.TEXTJOIN(CHAR(10),TRUE,IF([1]!JETNET[[#All],[REGNBR]]=H42,[1]!JETNET[[#All],[CONTACTEMAIL]],""))</f>
        <v>0</v>
      </c>
      <c r="C42" t="e">
        <f>INDEX([1]results!$A$1:$K$220,MATCH("*"&amp;H42&amp;"*",[1]results!$D$1:$D$220,0),MATCH(C$1,[1]results!$A$1:$K$1,0))</f>
        <v>#N/A</v>
      </c>
      <c r="E42" t="s">
        <v>123</v>
      </c>
      <c r="H42" t="s">
        <v>39</v>
      </c>
    </row>
    <row r="43" spans="1:8" x14ac:dyDescent="0.25">
      <c r="A43" s="1" t="str" cm="1">
        <f t="array" ref="A43">_xlfn.TEXTJOIN(CHAR(10),TRUE,IF([1]!JETNET[[#All],[REGNBR]]=H43,[1]!JETNET[[#All],[COMPEMAILADDRESS]],""))</f>
        <v>0</v>
      </c>
      <c r="B43" s="1" t="str" cm="1">
        <f t="array" ref="B43">_xlfn.TEXTJOIN(CHAR(10),TRUE,IF([1]!JETNET[[#All],[REGNBR]]=H43,[1]!JETNET[[#All],[CONTACTEMAIL]],""))</f>
        <v>0</v>
      </c>
      <c r="C43" t="e">
        <f>INDEX([1]results!$A$1:$K$220,MATCH("*"&amp;H43&amp;"*",[1]results!$D$1:$D$220,0),MATCH(C$1,[1]results!$A$1:$K$1,0))</f>
        <v>#N/A</v>
      </c>
      <c r="E43" t="s">
        <v>125</v>
      </c>
      <c r="H43" t="s">
        <v>40</v>
      </c>
    </row>
    <row r="44" spans="1:8" x14ac:dyDescent="0.25">
      <c r="A44" s="1" t="str" cm="1">
        <f t="array" ref="A44">_xlfn.TEXTJOIN(CHAR(10),TRUE,IF([1]!JETNET[[#All],[REGNBR]]=H44,[1]!JETNET[[#All],[COMPEMAILADDRESS]],""))</f>
        <v>0</v>
      </c>
      <c r="B44" s="1" t="str" cm="1">
        <f t="array" ref="B44">_xlfn.TEXTJOIN(CHAR(10),TRUE,IF([1]!JETNET[[#All],[REGNBR]]=H44,[1]!JETNET[[#All],[CONTACTEMAIL]],""))</f>
        <v>0</v>
      </c>
      <c r="C44" t="e">
        <f>INDEX([1]results!$A$1:$K$220,MATCH("*"&amp;H44&amp;"*",[1]results!$D$1:$D$220,0),MATCH(C$1,[1]results!$A$1:$K$1,0))</f>
        <v>#N/A</v>
      </c>
      <c r="E44" t="s">
        <v>126</v>
      </c>
      <c r="H44" t="s">
        <v>41</v>
      </c>
    </row>
    <row r="45" spans="1:8" ht="30" hidden="1" x14ac:dyDescent="0.25">
      <c r="A45" s="1" t="str" cm="1">
        <f t="array" ref="A45">_xlfn.TEXTJOIN(CHAR(10),TRUE,IF([1]!JETNET[[#All],[REGNBR]]=H45,[1]!JETNET[[#All],[COMPEMAILADDRESS]],""))</f>
        <v>ops@ambair.com
ops@ambair.com</v>
      </c>
      <c r="B45" s="1" t="str" cm="1">
        <f t="array" ref="B45">_xlfn.TEXTJOIN(CHAR(10),TRUE,IF([1]!JETNET[[#All],[REGNBR]]=H45,[1]!JETNET[[#All],[CONTACTEMAIL]],""))</f>
        <v>0
0</v>
      </c>
      <c r="C45" t="str">
        <f>INDEX([1]results!$A$1:$K$220,MATCH("*"&amp;H45&amp;"*",[1]results!$D$1:$D$220,0),MATCH(C$1,[1]results!$A$1:$K$1,0))</f>
        <v>Sent, Opens-20</v>
      </c>
      <c r="E45" t="s">
        <v>128</v>
      </c>
      <c r="H45" t="s">
        <v>42</v>
      </c>
    </row>
    <row r="46" spans="1:8" x14ac:dyDescent="0.25">
      <c r="A46" s="1" t="str" cm="1">
        <f t="array" ref="A46">_xlfn.TEXTJOIN(CHAR(10),TRUE,IF([1]!JETNET[[#All],[REGNBR]]=H46,[1]!JETNET[[#All],[COMPEMAILADDRESS]],""))</f>
        <v>0</v>
      </c>
      <c r="B46" s="1" t="str" cm="1">
        <f t="array" ref="B46">_xlfn.TEXTJOIN(CHAR(10),TRUE,IF([1]!JETNET[[#All],[REGNBR]]=H46,[1]!JETNET[[#All],[CONTACTEMAIL]],""))</f>
        <v>0</v>
      </c>
      <c r="C46" t="e">
        <f>INDEX([1]results!$A$1:$K$220,MATCH("*"&amp;H46&amp;"*",[1]results!$D$1:$D$220,0),MATCH(C$1,[1]results!$A$1:$K$1,0))</f>
        <v>#N/A</v>
      </c>
      <c r="E46" t="s">
        <v>129</v>
      </c>
      <c r="H46" t="s">
        <v>43</v>
      </c>
    </row>
    <row r="47" spans="1:8" ht="30" hidden="1" x14ac:dyDescent="0.25">
      <c r="A47" s="1" t="str" cm="1">
        <f t="array" ref="A47">_xlfn.TEXTJOIN(CHAR(10),TRUE,IF([1]!JETNET[[#All],[REGNBR]]=H47,[1]!JETNET[[#All],[COMPEMAILADDRESS]],""))</f>
        <v>sales@sunwestaviation.ca
0</v>
      </c>
      <c r="B47" s="1" t="str" cm="1">
        <f t="array" ref="B47">_xlfn.TEXTJOIN(CHAR(10),TRUE,IF([1]!JETNET[[#All],[REGNBR]]=H47,[1]!JETNET[[#All],[CONTACTEMAIL]],""))</f>
        <v>cbertrand@sunwestaviation.ca
0</v>
      </c>
      <c r="C47" t="str">
        <f>INDEX([1]results!$A$1:$K$220,MATCH("*"&amp;H47&amp;"*",[1]results!$D$1:$D$220,0),MATCH(C$1,[1]results!$A$1:$K$1,0))</f>
        <v>Sent</v>
      </c>
      <c r="E47" t="s">
        <v>135</v>
      </c>
      <c r="H47" t="s">
        <v>44</v>
      </c>
    </row>
    <row r="48" spans="1:8" ht="45" hidden="1" x14ac:dyDescent="0.25">
      <c r="A48" s="1" t="str" cm="1">
        <f t="array" ref="A48">_xlfn.TEXTJOIN(CHAR(10),TRUE,IF([1]!JETNET[[#All],[REGNBR]]=H48,[1]!JETNET[[#All],[COMPEMAILADDRESS]],""))</f>
        <v>0
info@riosul.com.mx
0</v>
      </c>
      <c r="B48" s="1" t="str" cm="1">
        <f t="array" ref="B48">_xlfn.TEXTJOIN(CHAR(10),TRUE,IF([1]!JETNET[[#All],[REGNBR]]=H48,[1]!JETNET[[#All],[CONTACTEMAIL]],""))</f>
        <v>ema1044@gmail.com
eduardoa@riosul.com.mx
jeff@airplan.us</v>
      </c>
      <c r="C48" t="str">
        <f>INDEX([1]results!$A$1:$K$220,MATCH("*"&amp;H48&amp;"*",[1]results!$D$1:$D$220,0),MATCH(C$1,[1]results!$A$1:$K$1,0))</f>
        <v>Sent</v>
      </c>
      <c r="E48" t="s">
        <v>136</v>
      </c>
      <c r="H48" t="s">
        <v>45</v>
      </c>
    </row>
    <row r="49" spans="1:8" ht="30" hidden="1" x14ac:dyDescent="0.25">
      <c r="A49" s="1" t="str" cm="1">
        <f t="array" ref="A49">_xlfn.TEXTJOIN(CHAR(10),TRUE,IF([1]!JETNET[[#All],[REGNBR]]=H49,[1]!JETNET[[#All],[COMPEMAILADDRESS]],""))</f>
        <v>opobrigaces@ambev.com.br
opobrigaces@ambev.com.br</v>
      </c>
      <c r="B49" s="1" t="str" cm="1">
        <f t="array" ref="B49">_xlfn.TEXTJOIN(CHAR(10),TRUE,IF([1]!JETNET[[#All],[REGNBR]]=H49,[1]!JETNET[[#All],[CONTACTEMAIL]],""))</f>
        <v>0
0</v>
      </c>
      <c r="C49" t="str">
        <f>INDEX([1]results!$A$1:$K$220,MATCH("*"&amp;H49&amp;"*",[1]results!$D$1:$D$220,0),MATCH(C$1,[1]results!$A$1:$K$1,0))</f>
        <v>Sent, Opens-1, Clicks-1</v>
      </c>
      <c r="E49" t="s">
        <v>137</v>
      </c>
      <c r="H49" t="s">
        <v>46</v>
      </c>
    </row>
    <row r="50" spans="1:8" x14ac:dyDescent="0.25">
      <c r="A50" s="1" t="str" cm="1">
        <f t="array" ref="A50">_xlfn.TEXTJOIN(CHAR(10),TRUE,IF([1]!JETNET[[#All],[REGNBR]]=H50,[1]!JETNET[[#All],[COMPEMAILADDRESS]],""))</f>
        <v>0</v>
      </c>
      <c r="B50" s="1" t="str" cm="1">
        <f t="array" ref="B50">_xlfn.TEXTJOIN(CHAR(10),TRUE,IF([1]!JETNET[[#All],[REGNBR]]=H50,[1]!JETNET[[#All],[CONTACTEMAIL]],""))</f>
        <v>0</v>
      </c>
      <c r="C50" t="e">
        <f>INDEX([1]results!$A$1:$K$220,MATCH("*"&amp;H50&amp;"*",[1]results!$D$1:$D$220,0),MATCH(C$1,[1]results!$A$1:$K$1,0))</f>
        <v>#N/A</v>
      </c>
      <c r="E50" t="s">
        <v>139</v>
      </c>
      <c r="H50" t="s">
        <v>47</v>
      </c>
    </row>
    <row r="51" spans="1:8" ht="30" hidden="1" x14ac:dyDescent="0.25">
      <c r="A51" s="1" t="str" cm="1">
        <f t="array" ref="A51">_xlfn.TEXTJOIN(CHAR(10),TRUE,IF([1]!JETNET[[#All],[REGNBR]]=H51,[1]!JETNET[[#All],[COMPEMAILADDRESS]],""))</f>
        <v>am@kingjets.in
am@kingjets.in</v>
      </c>
      <c r="B51" s="1" t="str" cm="1">
        <f t="array" ref="B51">_xlfn.TEXTJOIN(CHAR(10),TRUE,IF([1]!JETNET[[#All],[REGNBR]]=H51,[1]!JETNET[[#All],[CONTACTEMAIL]],""))</f>
        <v>0
am@kingjets.in</v>
      </c>
      <c r="C51" t="str">
        <f>INDEX([1]results!$A$1:$K$220,MATCH("*"&amp;H51&amp;"*",[1]results!$D$1:$D$220,0),MATCH(C$1,[1]results!$A$1:$K$1,0))</f>
        <v>Sent</v>
      </c>
      <c r="E51" t="s">
        <v>140</v>
      </c>
      <c r="H51" t="s">
        <v>48</v>
      </c>
    </row>
    <row r="52" spans="1:8" hidden="1" x14ac:dyDescent="0.25">
      <c r="A52" s="1" t="str" cm="1">
        <f t="array" ref="A52">_xlfn.TEXTJOIN(CHAR(10),TRUE,IF([1]!JETNET[[#All],[REGNBR]]=H52,[1]!JETNET[[#All],[COMPEMAILADDRESS]],""))</f>
        <v>custserv@millerslab.com</v>
      </c>
      <c r="B52" s="1" t="str" cm="1">
        <f t="array" ref="B52">_xlfn.TEXTJOIN(CHAR(10),TRUE,IF([1]!JETNET[[#All],[REGNBR]]=H52,[1]!JETNET[[#All],[CONTACTEMAIL]],""))</f>
        <v>0</v>
      </c>
      <c r="C52" t="str">
        <f>INDEX([1]results!$A$1:$K$220,MATCH("*"&amp;H52&amp;"*",[1]results!$D$1:$D$220,0),MATCH(C$1,[1]results!$A$1:$K$1,0))</f>
        <v>Sent</v>
      </c>
      <c r="E52" t="s">
        <v>141</v>
      </c>
      <c r="H52" t="s">
        <v>49</v>
      </c>
    </row>
    <row r="53" spans="1:8" x14ac:dyDescent="0.25">
      <c r="A53" s="1" t="str" cm="1">
        <f t="array" ref="A53">_xlfn.TEXTJOIN(CHAR(10),TRUE,IF([1]!JETNET[[#All],[REGNBR]]=H53,[1]!JETNET[[#All],[COMPEMAILADDRESS]],""))</f>
        <v>0</v>
      </c>
      <c r="B53" s="1" t="str" cm="1">
        <f t="array" ref="B53">_xlfn.TEXTJOIN(CHAR(10),TRUE,IF([1]!JETNET[[#All],[REGNBR]]=H53,[1]!JETNET[[#All],[CONTACTEMAIL]],""))</f>
        <v>0</v>
      </c>
      <c r="C53" t="e">
        <f>INDEX([1]results!$A$1:$K$220,MATCH("*"&amp;H53&amp;"*",[1]results!$D$1:$D$220,0),MATCH(C$1,[1]results!$A$1:$K$1,0))</f>
        <v>#N/A</v>
      </c>
      <c r="E53" t="s">
        <v>142</v>
      </c>
      <c r="H53" t="s">
        <v>50</v>
      </c>
    </row>
    <row r="54" spans="1:8" x14ac:dyDescent="0.25">
      <c r="A54" s="1" t="str" cm="1">
        <f t="array" ref="A54">_xlfn.TEXTJOIN(CHAR(10),TRUE,IF([1]!JETNET[[#All],[REGNBR]]=H54,[1]!JETNET[[#All],[COMPEMAILADDRESS]],""))</f>
        <v>0</v>
      </c>
      <c r="B54" s="1" t="str" cm="1">
        <f t="array" ref="B54">_xlfn.TEXTJOIN(CHAR(10),TRUE,IF([1]!JETNET[[#All],[REGNBR]]=H54,[1]!JETNET[[#All],[CONTACTEMAIL]],""))</f>
        <v>0</v>
      </c>
      <c r="C54" t="e">
        <f>INDEX([1]results!$A$1:$K$220,MATCH("*"&amp;H54&amp;"*",[1]results!$D$1:$D$220,0),MATCH(C$1,[1]results!$A$1:$K$1,0))</f>
        <v>#N/A</v>
      </c>
      <c r="E54" t="s">
        <v>143</v>
      </c>
      <c r="H54" t="s">
        <v>51</v>
      </c>
    </row>
    <row r="55" spans="1:8" ht="30" x14ac:dyDescent="0.25">
      <c r="A55" s="1" t="str" cm="1">
        <f t="array" ref="A55">_xlfn.TEXTJOIN(CHAR(10),TRUE,IF([1]!JETNET[[#All],[REGNBR]]=H55,[1]!JETNET[[#All],[COMPEMAILADDRESS]],""))</f>
        <v>sales@sunwestaviation.ca
sales@sunwestaviation.ca</v>
      </c>
      <c r="B55" s="1" t="str" cm="1">
        <f t="array" ref="B55">_xlfn.TEXTJOIN(CHAR(10),TRUE,IF([1]!JETNET[[#All],[REGNBR]]=H55,[1]!JETNET[[#All],[CONTACTEMAIL]],""))</f>
        <v>idarnley@sunwestaviation.ca
idarnley@sunwestaviation.ca</v>
      </c>
      <c r="C55" t="e">
        <f>INDEX([1]results!$A$1:$K$220,MATCH("*"&amp;H55&amp;"*",[1]results!$D$1:$D$220,0),MATCH(C$1,[1]results!$A$1:$K$1,0))</f>
        <v>#N/A</v>
      </c>
      <c r="E55" t="s">
        <v>88</v>
      </c>
      <c r="H55" t="s">
        <v>52</v>
      </c>
    </row>
    <row r="56" spans="1:8" x14ac:dyDescent="0.25">
      <c r="A56" s="1" t="str" cm="1">
        <f t="array" ref="A56">_xlfn.TEXTJOIN(CHAR(10),TRUE,IF([1]!JETNET[[#All],[REGNBR]]=H56,[1]!JETNET[[#All],[COMPEMAILADDRESS]],""))</f>
        <v>0</v>
      </c>
      <c r="B56" s="1" t="str" cm="1">
        <f t="array" ref="B56">_xlfn.TEXTJOIN(CHAR(10),TRUE,IF([1]!JETNET[[#All],[REGNBR]]=H56,[1]!JETNET[[#All],[CONTACTEMAIL]],""))</f>
        <v>0</v>
      </c>
      <c r="C56" t="e">
        <f>INDEX([1]results!$A$1:$K$220,MATCH("*"&amp;H56&amp;"*",[1]results!$D$1:$D$220,0),MATCH(C$1,[1]results!$A$1:$K$1,0))</f>
        <v>#N/A</v>
      </c>
      <c r="E56" t="s">
        <v>144</v>
      </c>
      <c r="H56" t="s">
        <v>53</v>
      </c>
    </row>
    <row r="57" spans="1:8" x14ac:dyDescent="0.25">
      <c r="A57" s="1" t="str" cm="1">
        <f t="array" ref="A57">_xlfn.TEXTJOIN(CHAR(10),TRUE,IF([1]!JETNET[[#All],[REGNBR]]=H57,[1]!JETNET[[#All],[COMPEMAILADDRESS]],""))</f>
        <v>0</v>
      </c>
      <c r="B57" s="1" t="str" cm="1">
        <f t="array" ref="B57">_xlfn.TEXTJOIN(CHAR(10),TRUE,IF([1]!JETNET[[#All],[REGNBR]]=H57,[1]!JETNET[[#All],[CONTACTEMAIL]],""))</f>
        <v>0</v>
      </c>
      <c r="C57" t="e">
        <f>INDEX([1]results!$A$1:$K$220,MATCH("*"&amp;H57&amp;"*",[1]results!$D$1:$D$220,0),MATCH(C$1,[1]results!$A$1:$K$1,0))</f>
        <v>#N/A</v>
      </c>
      <c r="E57" t="s">
        <v>145</v>
      </c>
      <c r="H57" t="s">
        <v>54</v>
      </c>
    </row>
    <row r="58" spans="1:8" ht="30" hidden="1" x14ac:dyDescent="0.25">
      <c r="A58" s="1" t="str" cm="1">
        <f t="array" ref="A58">_xlfn.TEXTJOIN(CHAR(10),TRUE,IF([1]!JETNET[[#All],[REGNBR]]=H58,[1]!JETNET[[#All],[COMPEMAILADDRESS]],""))</f>
        <v>info@flyfastair.com
0</v>
      </c>
      <c r="B58" s="1" t="str" cm="1">
        <f t="array" ref="B58">_xlfn.TEXTJOIN(CHAR(10),TRUE,IF([1]!JETNET[[#All],[REGNBR]]=H58,[1]!JETNET[[#All],[CONTACTEMAIL]],""))</f>
        <v>cecily.kennedy@flyfastair.com
rcroteau@overlandwest.ca</v>
      </c>
      <c r="C58" t="str">
        <f>INDEX([1]results!$A$1:$K$220,MATCH("*"&amp;H58&amp;"*",[1]results!$D$1:$D$220,0),MATCH(C$1,[1]results!$A$1:$K$1,0))</f>
        <v>Sent</v>
      </c>
      <c r="E58" t="s">
        <v>147</v>
      </c>
      <c r="H58" t="s">
        <v>55</v>
      </c>
    </row>
    <row r="59" spans="1:8" ht="30" hidden="1" x14ac:dyDescent="0.25">
      <c r="A59" s="1" t="str" cm="1">
        <f t="array" ref="A59">_xlfn.TEXTJOIN(CHAR(10),TRUE,IF([1]!JETNET[[#All],[REGNBR]]=H59,[1]!JETNET[[#All],[COMPEMAILADDRESS]],""))</f>
        <v>info@novajet.ca
0</v>
      </c>
      <c r="B59" s="1" t="str" cm="1">
        <f t="array" ref="B59">_xlfn.TEXTJOIN(CHAR(10),TRUE,IF([1]!JETNET[[#All],[REGNBR]]=H59,[1]!JETNET[[#All],[CONTACTEMAIL]],""))</f>
        <v>philipbabbitt@novajet.ca
0</v>
      </c>
      <c r="C59" t="str">
        <f>INDEX([1]results!$A$1:$K$220,MATCH("*"&amp;H59&amp;"*",[1]results!$D$1:$D$220,0),MATCH(C$1,[1]results!$A$1:$K$1,0))</f>
        <v>Sent</v>
      </c>
      <c r="E59" t="s">
        <v>148</v>
      </c>
      <c r="H59" t="s">
        <v>56</v>
      </c>
    </row>
    <row r="60" spans="1:8" ht="30" hidden="1" x14ac:dyDescent="0.25">
      <c r="A60" s="1" t="str" cm="1">
        <f t="array" ref="A60">_xlfn.TEXTJOIN(CHAR(10),TRUE,IF([1]!JETNET[[#All],[REGNBR]]=H60,[1]!JETNET[[#All],[COMPEMAILADDRESS]],""))</f>
        <v>info@flyfastair.com
0</v>
      </c>
      <c r="B60" s="1" t="str" cm="1">
        <f t="array" ref="B60">_xlfn.TEXTJOIN(CHAR(10),TRUE,IF([1]!JETNET[[#All],[REGNBR]]=H60,[1]!JETNET[[#All],[CONTACTEMAIL]],""))</f>
        <v>0
0</v>
      </c>
      <c r="C60" t="str">
        <f>INDEX([1]results!$A$1:$K$220,MATCH("*"&amp;H60&amp;"*",[1]results!$D$1:$D$220,0),MATCH(C$1,[1]results!$A$1:$K$1,0))</f>
        <v>Sent</v>
      </c>
      <c r="E60" t="s">
        <v>149</v>
      </c>
      <c r="H60" t="s">
        <v>57</v>
      </c>
    </row>
    <row r="61" spans="1:8" x14ac:dyDescent="0.25">
      <c r="A61" s="1" t="str" cm="1">
        <f t="array" ref="A61">_xlfn.TEXTJOIN(CHAR(10),TRUE,IF([1]!JETNET[[#All],[REGNBR]]=H61,[1]!JETNET[[#All],[COMPEMAILADDRESS]],""))</f>
        <v>0</v>
      </c>
      <c r="B61" s="1" t="str" cm="1">
        <f t="array" ref="B61">_xlfn.TEXTJOIN(CHAR(10),TRUE,IF([1]!JETNET[[#All],[REGNBR]]=H61,[1]!JETNET[[#All],[CONTACTEMAIL]],""))</f>
        <v>0</v>
      </c>
      <c r="C61" t="e">
        <f>INDEX([1]results!$A$1:$K$220,MATCH("*"&amp;H61&amp;"*",[1]results!$D$1:$D$220,0),MATCH(C$1,[1]results!$A$1:$K$1,0))</f>
        <v>#N/A</v>
      </c>
      <c r="E61" t="s">
        <v>150</v>
      </c>
      <c r="H61" t="s">
        <v>58</v>
      </c>
    </row>
    <row r="62" spans="1:8" ht="30" x14ac:dyDescent="0.25">
      <c r="A62" s="1" t="str" cm="1">
        <f t="array" ref="A62">_xlfn.TEXTJOIN(CHAR(10),TRUE,IF([1]!JETNET[[#All],[REGNBR]]=H62,[1]!JETNET[[#All],[COMPEMAILADDRESS]],""))</f>
        <v>0
0</v>
      </c>
      <c r="B62" s="1" t="str" cm="1">
        <f t="array" ref="B62">_xlfn.TEXTJOIN(CHAR(10),TRUE,IF([1]!JETNET[[#All],[REGNBR]]=H62,[1]!JETNET[[#All],[CONTACTEMAIL]],""))</f>
        <v>0
0</v>
      </c>
      <c r="C62" t="e">
        <f>INDEX([1]results!$A$1:$K$220,MATCH("*"&amp;H62&amp;"*",[1]results!$D$1:$D$220,0),MATCH(C$1,[1]results!$A$1:$K$1,0))</f>
        <v>#N/A</v>
      </c>
      <c r="E62" t="s">
        <v>151</v>
      </c>
      <c r="H62" t="s">
        <v>59</v>
      </c>
    </row>
    <row r="63" spans="1:8" x14ac:dyDescent="0.25">
      <c r="A63" s="1" t="str" cm="1">
        <f t="array" ref="A63">_xlfn.TEXTJOIN(CHAR(10),TRUE,IF([1]!JETNET[[#All],[REGNBR]]=H63,[1]!JETNET[[#All],[COMPEMAILADDRESS]],""))</f>
        <v>0</v>
      </c>
      <c r="B63" s="1" t="str" cm="1">
        <f t="array" ref="B63">_xlfn.TEXTJOIN(CHAR(10),TRUE,IF([1]!JETNET[[#All],[REGNBR]]=H63,[1]!JETNET[[#All],[CONTACTEMAIL]],""))</f>
        <v>0</v>
      </c>
      <c r="C63" t="e">
        <f>INDEX([1]results!$A$1:$K$220,MATCH("*"&amp;H63&amp;"*",[1]results!$D$1:$D$220,0),MATCH(C$1,[1]results!$A$1:$K$1,0))</f>
        <v>#N/A</v>
      </c>
      <c r="E63" t="s">
        <v>152</v>
      </c>
      <c r="H63" t="s">
        <v>60</v>
      </c>
    </row>
    <row r="64" spans="1:8" x14ac:dyDescent="0.25">
      <c r="A64" s="1" t="str" cm="1">
        <f t="array" ref="A64">_xlfn.TEXTJOIN(CHAR(10),TRUE,IF([1]!JETNET[[#All],[REGNBR]]=H64,[1]!JETNET[[#All],[COMPEMAILADDRESS]],""))</f>
        <v>0</v>
      </c>
      <c r="B64" s="1" t="str" cm="1">
        <f t="array" ref="B64">_xlfn.TEXTJOIN(CHAR(10),TRUE,IF([1]!JETNET[[#All],[REGNBR]]=H64,[1]!JETNET[[#All],[CONTACTEMAIL]],""))</f>
        <v>0</v>
      </c>
      <c r="C64" t="e">
        <f>INDEX([1]results!$A$1:$K$220,MATCH("*"&amp;H64&amp;"*",[1]results!$D$1:$D$220,0),MATCH(C$1,[1]results!$A$1:$K$1,0))</f>
        <v>#N/A</v>
      </c>
      <c r="E64" t="s">
        <v>155</v>
      </c>
      <c r="H64" t="s">
        <v>61</v>
      </c>
    </row>
    <row r="65" spans="1:8" hidden="1" x14ac:dyDescent="0.25">
      <c r="A65" s="1" t="str" cm="1">
        <f t="array" ref="A65">_xlfn.TEXTJOIN(CHAR(10),TRUE,IF([1]!JETNET[[#All],[REGNBR]]=H65,[1]!JETNET[[#All],[COMPEMAILADDRESS]],""))</f>
        <v/>
      </c>
      <c r="B65" s="1" t="str" cm="1">
        <f t="array" ref="B65">_xlfn.TEXTJOIN(CHAR(10),TRUE,IF([1]!JETNET[[#All],[REGNBR]]=H65,[1]!JETNET[[#All],[CONTACTEMAIL]],""))</f>
        <v/>
      </c>
      <c r="C65" t="str">
        <f>INDEX([1]results!$A$1:$K$220,MATCH("*"&amp;H65&amp;"*",[1]results!$D$1:$D$220,0),MATCH(C$1,[1]results!$A$1:$K$1,0))</f>
        <v>Results</v>
      </c>
    </row>
    <row r="66" spans="1:8" ht="60" x14ac:dyDescent="0.25">
      <c r="A66" s="1" t="str" cm="1">
        <f t="array" ref="A66">_xlfn.TEXTJOIN(CHAR(10),TRUE,IF([1]!JETNET[[#All],[REGNBR]]=H66,[1]!JETNET[[#All],[COMPEMAILADDRESS]],""))</f>
        <v>0
0</v>
      </c>
      <c r="B66" s="1" t="str" cm="1">
        <f t="array" ref="B66">_xlfn.TEXTJOIN(CHAR(10),TRUE,IF([1]!JETNET[[#All],[REGNBR]]=H66,[1]!JETNET[[#All],[CONTACTEMAIL]],""))</f>
        <v>richard.chiariello@gulfstream.com
richard.chiariello@gulfstream.com</v>
      </c>
      <c r="C66" t="e">
        <f>INDEX([1]results!$A$1:$K$220,MATCH("*"&amp;H66&amp;"*",[1]results!$D$1:$D$220,0),MATCH(C$1,[1]results!$A$1:$K$1,0))</f>
        <v>#N/A</v>
      </c>
      <c r="E66" t="s">
        <v>69</v>
      </c>
      <c r="H66" t="s">
        <v>166</v>
      </c>
    </row>
    <row r="67" spans="1:8" ht="30" x14ac:dyDescent="0.25">
      <c r="A67" s="1" t="str" cm="1">
        <f t="array" ref="A67">_xlfn.TEXTJOIN(CHAR(10),TRUE,IF([1]!JETNET[[#All],[REGNBR]]=H67,[1]!JETNET[[#All],[COMPEMAILADDRESS]],""))</f>
        <v>0
0</v>
      </c>
      <c r="B67" s="1" t="str" cm="1">
        <f t="array" ref="B67">_xlfn.TEXTJOIN(CHAR(10),TRUE,IF([1]!JETNET[[#All],[REGNBR]]=H67,[1]!JETNET[[#All],[CONTACTEMAIL]],""))</f>
        <v>0
0</v>
      </c>
      <c r="C67" t="e">
        <f>INDEX([1]results!$A$1:$K$220,MATCH("*"&amp;H67&amp;"*",[1]results!$D$1:$D$220,0),MATCH(C$1,[1]results!$A$1:$K$1,0))</f>
        <v>#N/A</v>
      </c>
      <c r="E67" t="s">
        <v>82</v>
      </c>
      <c r="H67" t="s">
        <v>168</v>
      </c>
    </row>
    <row r="68" spans="1:8" ht="30" hidden="1" x14ac:dyDescent="0.25">
      <c r="A68" s="1" t="str" cm="1">
        <f t="array" ref="A68">_xlfn.TEXTJOIN(CHAR(10),TRUE,IF([1]!JETNET[[#All],[REGNBR]]=H68,[1]!JETNET[[#All],[COMPEMAILADDRESS]],""))</f>
        <v>0
0</v>
      </c>
      <c r="B68" s="1" t="str" cm="1">
        <f t="array" ref="B68">_xlfn.TEXTJOIN(CHAR(10),TRUE,IF([1]!JETNET[[#All],[REGNBR]]=H68,[1]!JETNET[[#All],[CONTACTEMAIL]],""))</f>
        <v>chris_kostiuk@goodyear.com
0</v>
      </c>
      <c r="C68" t="str">
        <f>INDEX([1]results!$A$1:$K$220,MATCH("*"&amp;H68&amp;"*",[1]results!$D$1:$D$220,0),MATCH(C$1,[1]results!$A$1:$K$1,0))</f>
        <v>Sent</v>
      </c>
      <c r="E68" t="s">
        <v>90</v>
      </c>
      <c r="H68" t="s">
        <v>169</v>
      </c>
    </row>
    <row r="69" spans="1:8" ht="30" hidden="1" x14ac:dyDescent="0.25">
      <c r="A69" s="1" t="str" cm="1">
        <f t="array" ref="A69">_xlfn.TEXTJOIN(CHAR(10),TRUE,IF([1]!JETNET[[#All],[REGNBR]]=H69,[1]!JETNET[[#All],[COMPEMAILADDRESS]],""))</f>
        <v>0
0</v>
      </c>
      <c r="B69" s="1" t="str" cm="1">
        <f t="array" ref="B69">_xlfn.TEXTJOIN(CHAR(10),TRUE,IF([1]!JETNET[[#All],[REGNBR]]=H69,[1]!JETNET[[#All],[CONTACTEMAIL]],""))</f>
        <v>0
lawrence.cooper@truist.com</v>
      </c>
      <c r="C69" t="str">
        <f>INDEX([1]results!$A$1:$K$220,MATCH("*"&amp;H69&amp;"*",[1]results!$D$1:$D$220,0),MATCH(C$1,[1]results!$A$1:$K$1,0))</f>
        <v>Sent</v>
      </c>
      <c r="E69" t="s">
        <v>113</v>
      </c>
      <c r="H69" t="s">
        <v>170</v>
      </c>
    </row>
    <row r="70" spans="1:8" ht="30" x14ac:dyDescent="0.25">
      <c r="A70" s="1" t="str" cm="1">
        <f t="array" ref="A70">_xlfn.TEXTJOIN(CHAR(10),TRUE,IF([1]!JETNET[[#All],[REGNBR]]=H70,[1]!JETNET[[#All],[COMPEMAILADDRESS]],""))</f>
        <v>atn.ciudadana@sedena.gob.mx
atn.ciudadana@sedena.gob.mx</v>
      </c>
      <c r="B70" s="1" t="str" cm="1">
        <f t="array" ref="B70">_xlfn.TEXTJOIN(CHAR(10),TRUE,IF([1]!JETNET[[#All],[REGNBR]]=H70,[1]!JETNET[[#All],[CONTACTEMAIL]],""))</f>
        <v>0
0</v>
      </c>
      <c r="C70" t="e">
        <f>INDEX([1]results!$A$1:$K$220,MATCH("*"&amp;H70&amp;"*",[1]results!$D$1:$D$220,0),MATCH(C$1,[1]results!$A$1:$K$1,0))</f>
        <v>#N/A</v>
      </c>
      <c r="E70" t="s">
        <v>138</v>
      </c>
      <c r="H70" t="s">
        <v>165</v>
      </c>
    </row>
    <row r="71" spans="1:8" ht="30" x14ac:dyDescent="0.25">
      <c r="A71" s="1" t="str" cm="1">
        <f t="array" ref="A71">_xlfn.TEXTJOIN(CHAR(10),TRUE,IF([1]!JETNET[[#All],[REGNBR]]=H71,[1]!JETNET[[#All],[COMPEMAILADDRESS]],""))</f>
        <v>0</v>
      </c>
      <c r="B71" s="1" t="str" cm="1">
        <f t="array" ref="B71">_xlfn.TEXTJOIN(CHAR(10),TRUE,IF([1]!JETNET[[#All],[REGNBR]]=H71,[1]!JETNET[[#All],[CONTACTEMAIL]],""))</f>
        <v>Richard.Chiariello@gulfstream.com</v>
      </c>
      <c r="C71" t="e">
        <f>INDEX([1]results!$A$1:$K$220,MATCH("*"&amp;H71&amp;"*",[1]results!$D$1:$D$220,0),MATCH(C$1,[1]results!$A$1:$K$1,0))</f>
        <v>#N/A</v>
      </c>
      <c r="E71" t="s">
        <v>154</v>
      </c>
      <c r="H71" t="s">
        <v>171</v>
      </c>
    </row>
    <row r="72" spans="1:8" ht="60" x14ac:dyDescent="0.25">
      <c r="A72" s="1" t="str" cm="1">
        <f t="array" ref="A72">_xlfn.TEXTJOIN(CHAR(10),TRUE,IF([1]!JETNET[[#All],[REGNBR]]=H72,[1]!JETNET[[#All],[COMPEMAILADDRESS]],""))</f>
        <v>0
0</v>
      </c>
      <c r="B72" s="1" t="str" cm="1">
        <f t="array" ref="B72">_xlfn.TEXTJOIN(CHAR(10),TRUE,IF([1]!JETNET[[#All],[REGNBR]]=H72,[1]!JETNET[[#All],[CONTACTEMAIL]],""))</f>
        <v>richard.chiariello@gulfstream.com
Richard.Chiariello@gulfstream.com</v>
      </c>
      <c r="C72" t="e">
        <f>INDEX([1]results!$A$1:$K$220,MATCH("*"&amp;H72&amp;"*",[1]results!$D$1:$D$220,0),MATCH(C$1,[1]results!$A$1:$K$1,0))</f>
        <v>#N/A</v>
      </c>
      <c r="E72" t="s">
        <v>69</v>
      </c>
      <c r="H72" t="s">
        <v>157</v>
      </c>
    </row>
    <row r="73" spans="1:8" ht="30" x14ac:dyDescent="0.25">
      <c r="A73" s="1" t="str" cm="1">
        <f t="array" ref="A73">_xlfn.TEXTJOIN(CHAR(10),TRUE,IF([1]!JETNET[[#All],[REGNBR]]=H73,[1]!JETNET[[#All],[COMPEMAILADDRESS]],""))</f>
        <v>0
0</v>
      </c>
      <c r="B73" s="1" t="str" cm="1">
        <f t="array" ref="B73">_xlfn.TEXTJOIN(CHAR(10),TRUE,IF([1]!JETNET[[#All],[REGNBR]]=H73,[1]!JETNET[[#All],[CONTACTEMAIL]],""))</f>
        <v>0
0</v>
      </c>
      <c r="C73" t="e">
        <f>INDEX([1]results!$A$1:$K$220,MATCH("*"&amp;H73&amp;"*",[1]results!$D$1:$D$220,0),MATCH(C$1,[1]results!$A$1:$K$1,0))</f>
        <v>#N/A</v>
      </c>
      <c r="E73" t="s">
        <v>82</v>
      </c>
      <c r="H73" t="s">
        <v>158</v>
      </c>
    </row>
    <row r="74" spans="1:8" ht="30" hidden="1" x14ac:dyDescent="0.25">
      <c r="A74" s="1" t="str" cm="1">
        <f t="array" ref="A74">_xlfn.TEXTJOIN(CHAR(10),TRUE,IF([1]!JETNET[[#All],[REGNBR]]=H74,[1]!JETNET[[#All],[COMPEMAILADDRESS]],""))</f>
        <v>0
0</v>
      </c>
      <c r="B74" s="1" t="str" cm="1">
        <f t="array" ref="B74">_xlfn.TEXTJOIN(CHAR(10),TRUE,IF([1]!JETNET[[#All],[REGNBR]]=H74,[1]!JETNET[[#All],[CONTACTEMAIL]],""))</f>
        <v>chris_kostiuk@goodyear.com
Richard.Kramer@goodyear.com</v>
      </c>
      <c r="C74" t="str">
        <f>INDEX([1]results!$A$1:$K$220,MATCH("*"&amp;H74&amp;"*",[1]results!$D$1:$D$220,0),MATCH(C$1,[1]results!$A$1:$K$1,0))</f>
        <v>Sent</v>
      </c>
      <c r="E74" t="s">
        <v>90</v>
      </c>
      <c r="H74" t="s">
        <v>159</v>
      </c>
    </row>
    <row r="75" spans="1:8" ht="30" hidden="1" x14ac:dyDescent="0.25">
      <c r="A75" s="1" t="str" cm="1">
        <f t="array" ref="A75">_xlfn.TEXTJOIN(CHAR(10),TRUE,IF([1]!JETNET[[#All],[REGNBR]]=H75,[1]!JETNET[[#All],[COMPEMAILADDRESS]],""))</f>
        <v>0
0</v>
      </c>
      <c r="B75" s="1" t="str" cm="1">
        <f t="array" ref="B75">_xlfn.TEXTJOIN(CHAR(10),TRUE,IF([1]!JETNET[[#All],[REGNBR]]=H75,[1]!JETNET[[#All],[CONTACTEMAIL]],""))</f>
        <v>0
luci.johnson@pnc.com</v>
      </c>
      <c r="C75" t="str">
        <f>INDEX([1]results!$A$1:$K$220,MATCH("*"&amp;H75&amp;"*",[1]results!$D$1:$D$220,0),MATCH(C$1,[1]results!$A$1:$K$1,0))</f>
        <v>Sent</v>
      </c>
      <c r="E75" t="s">
        <v>113</v>
      </c>
      <c r="H75" t="s">
        <v>160</v>
      </c>
    </row>
    <row r="76" spans="1:8" x14ac:dyDescent="0.25">
      <c r="A76" s="1" t="str" cm="1">
        <f t="array" ref="A76">_xlfn.TEXTJOIN(CHAR(10),TRUE,IF([1]!JETNET[[#All],[REGNBR]]=H76,[1]!JETNET[[#All],[COMPEMAILADDRESS]],""))</f>
        <v>atn.ciudadana@sedena.gob.mx</v>
      </c>
      <c r="B76" s="1" t="str" cm="1">
        <f t="array" ref="B76">_xlfn.TEXTJOIN(CHAR(10),TRUE,IF([1]!JETNET[[#All],[REGNBR]]=H76,[1]!JETNET[[#All],[CONTACTEMAIL]],""))</f>
        <v>0</v>
      </c>
      <c r="C76" t="e">
        <f>INDEX([1]results!$A$1:$K$220,MATCH("*"&amp;H76&amp;"*",[1]results!$D$1:$D$220,0),MATCH(C$1,[1]results!$A$1:$K$1,0))</f>
        <v>#N/A</v>
      </c>
      <c r="E76" t="s">
        <v>138</v>
      </c>
      <c r="H76" t="s">
        <v>161</v>
      </c>
    </row>
    <row r="77" spans="1:8" ht="45" hidden="1" x14ac:dyDescent="0.25">
      <c r="A77" s="1" t="str" cm="1">
        <f t="array" ref="A77">_xlfn.TEXTJOIN(CHAR(10),TRUE,IF([1]!JETNET[[#All],[REGNBR]]=H77,[1]!JETNET[[#All],[COMPEMAILADDRESS]],""))</f>
        <v>info@keystoneaviation.com
0</v>
      </c>
      <c r="B77" s="1" t="str" cm="1">
        <f t="array" ref="B77">_xlfn.TEXTJOIN(CHAR(10),TRUE,IF([1]!JETNET[[#All],[REGNBR]]=H77,[1]!JETNET[[#All],[CONTACTEMAIL]],""))</f>
        <v>cchamberlain@keystoneaviation.com
randy.okland@okland.com</v>
      </c>
      <c r="C77" t="str">
        <f>INDEX([1]results!$A$1:$K$220,MATCH("*"&amp;H77&amp;"*",[1]results!$D$1:$D$220,0),MATCH(C$1,[1]results!$A$1:$K$1,0))</f>
        <v>Sent</v>
      </c>
      <c r="E77" t="s">
        <v>77</v>
      </c>
      <c r="H77" t="s">
        <v>162</v>
      </c>
    </row>
    <row r="78" spans="1:8" ht="30" x14ac:dyDescent="0.25">
      <c r="A78" s="1" t="str" cm="1">
        <f t="array" ref="A78">_xlfn.TEXTJOIN(CHAR(10),TRUE,IF([1]!JETNET[[#All],[REGNBR]]=H78,[1]!JETNET[[#All],[COMPEMAILADDRESS]],""))</f>
        <v>0</v>
      </c>
      <c r="B78" s="1" t="str" cm="1">
        <f t="array" ref="B78">_xlfn.TEXTJOIN(CHAR(10),TRUE,IF([1]!JETNET[[#All],[REGNBR]]=H78,[1]!JETNET[[#All],[CONTACTEMAIL]],""))</f>
        <v>Richard.Chiariello@gulfstream.com</v>
      </c>
      <c r="C78" t="e">
        <f>INDEX([1]results!$A$1:$K$220,MATCH("*"&amp;H78&amp;"*",[1]results!$D$1:$D$220,0),MATCH(C$1,[1]results!$A$1:$K$1,0))</f>
        <v>#N/A</v>
      </c>
      <c r="E78" t="s">
        <v>154</v>
      </c>
      <c r="H78" t="s">
        <v>163</v>
      </c>
    </row>
    <row r="79" spans="1:8" hidden="1" x14ac:dyDescent="0.25">
      <c r="A79"/>
      <c r="B79"/>
    </row>
    <row r="80" spans="1:8" hidden="1" x14ac:dyDescent="0.25">
      <c r="A80"/>
      <c r="B80"/>
    </row>
    <row r="81" spans="1:2" hidden="1" x14ac:dyDescent="0.25">
      <c r="A81"/>
      <c r="B81"/>
    </row>
    <row r="82" spans="1:2" hidden="1" x14ac:dyDescent="0.25">
      <c r="A82"/>
      <c r="B82"/>
    </row>
    <row r="83" spans="1:2" hidden="1" x14ac:dyDescent="0.25">
      <c r="A83"/>
      <c r="B83"/>
    </row>
    <row r="84" spans="1:2" hidden="1" x14ac:dyDescent="0.25">
      <c r="A84"/>
      <c r="B84"/>
    </row>
    <row r="85" spans="1:2" hidden="1" x14ac:dyDescent="0.25">
      <c r="A85"/>
      <c r="B85"/>
    </row>
    <row r="86" spans="1:2" hidden="1" x14ac:dyDescent="0.25">
      <c r="A86"/>
      <c r="B86"/>
    </row>
    <row r="87" spans="1:2" hidden="1" x14ac:dyDescent="0.25">
      <c r="A87"/>
      <c r="B87"/>
    </row>
    <row r="88" spans="1:2" hidden="1" x14ac:dyDescent="0.25">
      <c r="A88"/>
      <c r="B88"/>
    </row>
    <row r="89" spans="1:2" hidden="1" x14ac:dyDescent="0.25">
      <c r="A89"/>
      <c r="B89"/>
    </row>
    <row r="90" spans="1:2" hidden="1" x14ac:dyDescent="0.25">
      <c r="A90"/>
      <c r="B90"/>
    </row>
    <row r="91" spans="1:2" hidden="1" x14ac:dyDescent="0.25">
      <c r="A91"/>
      <c r="B91"/>
    </row>
    <row r="92" spans="1:2" hidden="1" x14ac:dyDescent="0.25">
      <c r="A92"/>
      <c r="B92"/>
    </row>
    <row r="93" spans="1:2" hidden="1" x14ac:dyDescent="0.25">
      <c r="A93"/>
      <c r="B93"/>
    </row>
    <row r="94" spans="1:2" hidden="1" x14ac:dyDescent="0.25">
      <c r="A94"/>
      <c r="B94"/>
    </row>
    <row r="95" spans="1:2" hidden="1" x14ac:dyDescent="0.25">
      <c r="A95"/>
      <c r="B95"/>
    </row>
    <row r="96" spans="1:2" hidden="1" x14ac:dyDescent="0.25">
      <c r="A96"/>
      <c r="B96"/>
    </row>
    <row r="97" spans="1:2" hidden="1" x14ac:dyDescent="0.25">
      <c r="A97"/>
      <c r="B97"/>
    </row>
    <row r="98" spans="1:2" hidden="1" x14ac:dyDescent="0.25">
      <c r="A98"/>
      <c r="B98"/>
    </row>
    <row r="99" spans="1:2" hidden="1" x14ac:dyDescent="0.25">
      <c r="A99"/>
      <c r="B99"/>
    </row>
    <row r="100" spans="1:2" hidden="1" x14ac:dyDescent="0.25">
      <c r="A100"/>
      <c r="B100"/>
    </row>
    <row r="101" spans="1:2" hidden="1" x14ac:dyDescent="0.25">
      <c r="A101"/>
      <c r="B101"/>
    </row>
    <row r="102" spans="1:2" hidden="1" x14ac:dyDescent="0.25">
      <c r="A102"/>
      <c r="B102"/>
    </row>
    <row r="103" spans="1:2" hidden="1" x14ac:dyDescent="0.25">
      <c r="A103"/>
      <c r="B103"/>
    </row>
    <row r="104" spans="1:2" hidden="1" x14ac:dyDescent="0.25">
      <c r="A104"/>
      <c r="B104"/>
    </row>
    <row r="105" spans="1:2" hidden="1" x14ac:dyDescent="0.25">
      <c r="A105"/>
      <c r="B105"/>
    </row>
    <row r="106" spans="1:2" hidden="1" x14ac:dyDescent="0.25">
      <c r="A106"/>
      <c r="B106"/>
    </row>
    <row r="107" spans="1:2" hidden="1" x14ac:dyDescent="0.25">
      <c r="A107"/>
      <c r="B107"/>
    </row>
    <row r="108" spans="1:2" hidden="1" x14ac:dyDescent="0.25">
      <c r="A108"/>
      <c r="B108"/>
    </row>
    <row r="109" spans="1:2" hidden="1" x14ac:dyDescent="0.25">
      <c r="A109"/>
      <c r="B109"/>
    </row>
    <row r="110" spans="1:2" hidden="1" x14ac:dyDescent="0.25">
      <c r="A110"/>
      <c r="B110"/>
    </row>
    <row r="111" spans="1:2" hidden="1" x14ac:dyDescent="0.25">
      <c r="A111"/>
      <c r="B111"/>
    </row>
    <row r="112" spans="1:2" x14ac:dyDescent="0.25">
      <c r="A112"/>
      <c r="B112"/>
    </row>
    <row r="113" spans="1:2" x14ac:dyDescent="0.25">
      <c r="A113"/>
      <c r="B113"/>
    </row>
    <row r="114" spans="1:2" x14ac:dyDescent="0.25">
      <c r="A114"/>
      <c r="B114"/>
    </row>
    <row r="115" spans="1:2" x14ac:dyDescent="0.25">
      <c r="A115"/>
      <c r="B115"/>
    </row>
    <row r="116" spans="1:2" x14ac:dyDescent="0.25">
      <c r="A116"/>
      <c r="B116"/>
    </row>
    <row r="117" spans="1:2" x14ac:dyDescent="0.25">
      <c r="A117"/>
      <c r="B117"/>
    </row>
    <row r="118" spans="1:2" x14ac:dyDescent="0.25">
      <c r="A118"/>
      <c r="B118"/>
    </row>
    <row r="119" spans="1:2" x14ac:dyDescent="0.25">
      <c r="A119"/>
      <c r="B119"/>
    </row>
    <row r="120" spans="1:2" x14ac:dyDescent="0.25">
      <c r="A120"/>
      <c r="B120"/>
    </row>
    <row r="121" spans="1:2" x14ac:dyDescent="0.25">
      <c r="A121"/>
      <c r="B121"/>
    </row>
    <row r="122" spans="1:2" x14ac:dyDescent="0.25">
      <c r="A122"/>
      <c r="B122"/>
    </row>
    <row r="123" spans="1:2" x14ac:dyDescent="0.25">
      <c r="A123"/>
      <c r="B123"/>
    </row>
    <row r="124" spans="1:2" x14ac:dyDescent="0.25">
      <c r="A124"/>
      <c r="B124"/>
    </row>
    <row r="125" spans="1:2" x14ac:dyDescent="0.25">
      <c r="A125"/>
      <c r="B125"/>
    </row>
    <row r="126" spans="1:2" x14ac:dyDescent="0.25">
      <c r="A126"/>
      <c r="B126"/>
    </row>
    <row r="127" spans="1:2" x14ac:dyDescent="0.25">
      <c r="A127"/>
      <c r="B127"/>
    </row>
    <row r="128" spans="1:2" x14ac:dyDescent="0.25">
      <c r="A128"/>
      <c r="B128"/>
    </row>
    <row r="129" spans="1:2" x14ac:dyDescent="0.25">
      <c r="A129"/>
      <c r="B129"/>
    </row>
    <row r="130" spans="1:2" x14ac:dyDescent="0.25">
      <c r="A130"/>
      <c r="B130"/>
    </row>
    <row r="131" spans="1:2" x14ac:dyDescent="0.25">
      <c r="A131"/>
      <c r="B131"/>
    </row>
    <row r="132" spans="1:2" x14ac:dyDescent="0.25">
      <c r="A132"/>
      <c r="B132"/>
    </row>
    <row r="133" spans="1:2" x14ac:dyDescent="0.25">
      <c r="A133"/>
      <c r="B133"/>
    </row>
    <row r="134" spans="1:2" x14ac:dyDescent="0.25">
      <c r="A134"/>
      <c r="B134"/>
    </row>
    <row r="135" spans="1:2" x14ac:dyDescent="0.25">
      <c r="A135"/>
      <c r="B135"/>
    </row>
    <row r="136" spans="1:2" x14ac:dyDescent="0.25">
      <c r="A136"/>
      <c r="B136"/>
    </row>
    <row r="137" spans="1:2" x14ac:dyDescent="0.25">
      <c r="A137"/>
      <c r="B137"/>
    </row>
    <row r="138" spans="1:2" x14ac:dyDescent="0.25">
      <c r="A138"/>
      <c r="B138"/>
    </row>
    <row r="139" spans="1:2" x14ac:dyDescent="0.25">
      <c r="A139"/>
      <c r="B139"/>
    </row>
    <row r="140" spans="1:2" x14ac:dyDescent="0.25">
      <c r="A140"/>
      <c r="B140"/>
    </row>
    <row r="141" spans="1:2" x14ac:dyDescent="0.25">
      <c r="A141"/>
      <c r="B141"/>
    </row>
    <row r="142" spans="1:2" x14ac:dyDescent="0.25">
      <c r="A142"/>
      <c r="B142"/>
    </row>
    <row r="143" spans="1:2" x14ac:dyDescent="0.25">
      <c r="A143"/>
      <c r="B143"/>
    </row>
    <row r="144" spans="1:2" x14ac:dyDescent="0.25">
      <c r="A144"/>
      <c r="B144"/>
    </row>
    <row r="145" spans="1:2" x14ac:dyDescent="0.25">
      <c r="A145"/>
      <c r="B145"/>
    </row>
    <row r="146" spans="1:2" x14ac:dyDescent="0.25">
      <c r="A146"/>
      <c r="B146"/>
    </row>
    <row r="147" spans="1:2" x14ac:dyDescent="0.25">
      <c r="A147"/>
      <c r="B147"/>
    </row>
    <row r="148" spans="1:2" x14ac:dyDescent="0.25">
      <c r="A148"/>
      <c r="B148"/>
    </row>
    <row r="149" spans="1:2" x14ac:dyDescent="0.25">
      <c r="A149"/>
      <c r="B149"/>
    </row>
    <row r="150" spans="1:2" x14ac:dyDescent="0.25">
      <c r="A150"/>
      <c r="B150"/>
    </row>
    <row r="151" spans="1:2" x14ac:dyDescent="0.25">
      <c r="A151"/>
      <c r="B151"/>
    </row>
    <row r="152" spans="1:2" x14ac:dyDescent="0.25">
      <c r="A152"/>
      <c r="B152"/>
    </row>
    <row r="153" spans="1:2" x14ac:dyDescent="0.25">
      <c r="A153"/>
      <c r="B153"/>
    </row>
    <row r="154" spans="1:2" x14ac:dyDescent="0.25">
      <c r="A154"/>
      <c r="B154"/>
    </row>
    <row r="155" spans="1:2" x14ac:dyDescent="0.25">
      <c r="A155"/>
      <c r="B155"/>
    </row>
    <row r="156" spans="1:2" x14ac:dyDescent="0.25">
      <c r="A156"/>
      <c r="B156"/>
    </row>
    <row r="157" spans="1:2" x14ac:dyDescent="0.25">
      <c r="A157"/>
      <c r="B157"/>
    </row>
    <row r="158" spans="1:2" x14ac:dyDescent="0.25">
      <c r="A158"/>
      <c r="B158"/>
    </row>
    <row r="159" spans="1:2" x14ac:dyDescent="0.25">
      <c r="A159"/>
      <c r="B159"/>
    </row>
    <row r="160" spans="1:2" x14ac:dyDescent="0.25">
      <c r="A160"/>
      <c r="B160"/>
    </row>
    <row r="161" spans="1:2" x14ac:dyDescent="0.25">
      <c r="A161"/>
      <c r="B161"/>
    </row>
  </sheetData>
  <autoFilter ref="C1:H111" xr:uid="{5D0687F0-7973-48F8-BD33-143FE24AE334}">
    <filterColumn colId="0">
      <filters>
        <filter val="#N/A"/>
      </filters>
    </filterColumn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0687F0-7973-48F8-BD33-143FE24AE334}">
  <dimension ref="A1:H109"/>
  <sheetViews>
    <sheetView topLeftCell="C1" workbookViewId="0">
      <selection activeCell="C1" sqref="C1:H1048576"/>
    </sheetView>
  </sheetViews>
  <sheetFormatPr defaultRowHeight="15" x14ac:dyDescent="0.25"/>
  <cols>
    <col min="1" max="1" width="32.5703125" style="1" customWidth="1"/>
    <col min="2" max="2" width="29.85546875" style="1" customWidth="1"/>
    <col min="3" max="3" width="41.5703125" bestFit="1" customWidth="1"/>
    <col min="5" max="5" width="67.42578125" bestFit="1" customWidth="1"/>
    <col min="8" max="8" width="16.42578125" bestFit="1" customWidth="1"/>
  </cols>
  <sheetData>
    <row r="1" spans="1:8" x14ac:dyDescent="0.25">
      <c r="A1" s="1" t="s">
        <v>174</v>
      </c>
      <c r="B1" s="2" t="s">
        <v>172</v>
      </c>
      <c r="C1" t="s">
        <v>173</v>
      </c>
      <c r="E1" t="s">
        <v>167</v>
      </c>
      <c r="H1" t="s">
        <v>156</v>
      </c>
    </row>
    <row r="2" spans="1:8" x14ac:dyDescent="0.25">
      <c r="A2" s="1" t="str" cm="1">
        <f t="array" ref="A2">_xlfn.TEXTJOIN(CHAR(10),TRUE,IF([1]!JETNET[[#All],[REGNBR]]=H2,[1]!JETNET[[#All],[COMPEMAILADDRESS]],""))</f>
        <v>0</v>
      </c>
      <c r="B2" s="1" t="str" cm="1">
        <f t="array" ref="B2">_xlfn.TEXTJOIN(CHAR(10),TRUE,IF([1]!JETNET[[#All],[REGNBR]]=H2,[1]!JETNET[[#All],[CONTACTEMAIL]],""))</f>
        <v>0</v>
      </c>
      <c r="C2" t="e">
        <f>INDEX([1]results!$A$1:$K$220,MATCH("*"&amp;H2&amp;"*",[1]results!$D$1:$D$220,0),MATCH(C$1,[1]results!$A$1:$K$1,0))</f>
        <v>#N/A</v>
      </c>
      <c r="E2" t="s">
        <v>62</v>
      </c>
      <c r="H2" t="s">
        <v>0</v>
      </c>
    </row>
    <row r="3" spans="1:8" x14ac:dyDescent="0.25">
      <c r="A3" s="1" t="str" cm="1">
        <f t="array" ref="A3">_xlfn.TEXTJOIN(CHAR(10),TRUE,IF([1]!JETNET[[#All],[REGNBR]]=H3,[1]!JETNET[[#All],[COMPEMAILADDRESS]],""))</f>
        <v>0</v>
      </c>
      <c r="B3" s="1" t="str" cm="1">
        <f t="array" ref="B3">_xlfn.TEXTJOIN(CHAR(10),TRUE,IF([1]!JETNET[[#All],[REGNBR]]=H3,[1]!JETNET[[#All],[CONTACTEMAIL]],""))</f>
        <v>0</v>
      </c>
      <c r="C3" t="e">
        <f>INDEX([1]results!$A$1:$K$220,MATCH("*"&amp;H3&amp;"*",[1]results!$D$1:$D$220,0),MATCH(C$1,[1]results!$A$1:$K$1,0))</f>
        <v>#N/A</v>
      </c>
      <c r="E3" t="s">
        <v>63</v>
      </c>
      <c r="H3" t="s">
        <v>1</v>
      </c>
    </row>
    <row r="4" spans="1:8" x14ac:dyDescent="0.25">
      <c r="A4" s="1" t="str" cm="1">
        <f t="array" ref="A4">_xlfn.TEXTJOIN(CHAR(10),TRUE,IF([1]!JETNET[[#All],[REGNBR]]=H4,[1]!JETNET[[#All],[COMPEMAILADDRESS]],""))</f>
        <v>0</v>
      </c>
      <c r="B4" s="1" t="str" cm="1">
        <f t="array" ref="B4">_xlfn.TEXTJOIN(CHAR(10),TRUE,IF([1]!JETNET[[#All],[REGNBR]]=H4,[1]!JETNET[[#All],[CONTACTEMAIL]],""))</f>
        <v>0</v>
      </c>
      <c r="C4" t="e">
        <f>INDEX([1]results!$A$1:$K$220,MATCH("*"&amp;H4&amp;"*",[1]results!$D$1:$D$220,0),MATCH(C$1,[1]results!$A$1:$K$1,0))</f>
        <v>#N/A</v>
      </c>
      <c r="E4" t="s">
        <v>64</v>
      </c>
      <c r="H4" t="s">
        <v>2</v>
      </c>
    </row>
    <row r="5" spans="1:8" ht="30" x14ac:dyDescent="0.25">
      <c r="A5" s="1" t="str" cm="1">
        <f t="array" ref="A5">_xlfn.TEXTJOIN(CHAR(10),TRUE,IF([1]!JETNET[[#All],[REGNBR]]=H5,[1]!JETNET[[#All],[COMPEMAILADDRESS]],""))</f>
        <v>cp@pinnacleaviation.com
0</v>
      </c>
      <c r="B5" s="1" t="str" cm="1">
        <f t="array" ref="B5">_xlfn.TEXTJOIN(CHAR(10),TRUE,IF([1]!JETNET[[#All],[REGNBR]]=H5,[1]!JETNET[[#All],[CONTACTEMAIL]],""))</f>
        <v>cp@pinnacleaviation.com
0</v>
      </c>
      <c r="C5" t="str">
        <f>INDEX([1]results!$A$1:$K$220,MATCH("*"&amp;H5&amp;"*",[1]results!$D$1:$D$220,0),MATCH(C$1,[1]results!$A$1:$K$1,0))</f>
        <v>Sent, Opens-1</v>
      </c>
      <c r="E5" t="s">
        <v>65</v>
      </c>
      <c r="H5" t="s">
        <v>3</v>
      </c>
    </row>
    <row r="6" spans="1:8" ht="30" x14ac:dyDescent="0.25">
      <c r="A6" s="1" t="str" cm="1">
        <f t="array" ref="A6">_xlfn.TEXTJOIN(CHAR(10),TRUE,IF([1]!JETNET[[#All],[REGNBR]]=H6,[1]!JETNET[[#All],[COMPEMAILADDRESS]],""))</f>
        <v>0
0</v>
      </c>
      <c r="B6" s="1" t="str" cm="1">
        <f t="array" ref="B6">_xlfn.TEXTJOIN(CHAR(10),TRUE,IF([1]!JETNET[[#All],[REGNBR]]=H6,[1]!JETNET[[#All],[CONTACTEMAIL]],""))</f>
        <v>0
0</v>
      </c>
      <c r="C6" t="e">
        <f>INDEX([1]results!$A$1:$K$220,MATCH("*"&amp;H6&amp;"*",[1]results!$D$1:$D$220,0),MATCH(C$1,[1]results!$A$1:$K$1,0))</f>
        <v>#N/A</v>
      </c>
      <c r="E6" t="s">
        <v>66</v>
      </c>
      <c r="H6" t="s">
        <v>4</v>
      </c>
    </row>
    <row r="7" spans="1:8" x14ac:dyDescent="0.25">
      <c r="A7" s="1" t="str" cm="1">
        <f t="array" ref="A7">_xlfn.TEXTJOIN(CHAR(10),TRUE,IF([1]!JETNET[[#All],[REGNBR]]=H7,[1]!JETNET[[#All],[COMPEMAILADDRESS]],""))</f>
        <v>0</v>
      </c>
      <c r="B7" s="1" t="str" cm="1">
        <f t="array" ref="B7">_xlfn.TEXTJOIN(CHAR(10),TRUE,IF([1]!JETNET[[#All],[REGNBR]]=H7,[1]!JETNET[[#All],[CONTACTEMAIL]],""))</f>
        <v>0</v>
      </c>
      <c r="C7" t="e">
        <f>INDEX([1]results!$A$1:$K$220,MATCH("*"&amp;H7&amp;"*",[1]results!$D$1:$D$220,0),MATCH(C$1,[1]results!$A$1:$K$1,0))</f>
        <v>#N/A</v>
      </c>
      <c r="E7" t="s">
        <v>67</v>
      </c>
      <c r="H7" t="s">
        <v>5</v>
      </c>
    </row>
    <row r="8" spans="1:8" x14ac:dyDescent="0.25">
      <c r="A8" s="1" t="str" cm="1">
        <f t="array" ref="A8">_xlfn.TEXTJOIN(CHAR(10),TRUE,IF([1]!JETNET[[#All],[REGNBR]]=H8,[1]!JETNET[[#All],[COMPEMAILADDRESS]],""))</f>
        <v>0</v>
      </c>
      <c r="B8" s="1" t="str" cm="1">
        <f t="array" ref="B8">_xlfn.TEXTJOIN(CHAR(10),TRUE,IF([1]!JETNET[[#All],[REGNBR]]=H8,[1]!JETNET[[#All],[CONTACTEMAIL]],""))</f>
        <v>0</v>
      </c>
      <c r="C8" t="e">
        <f>INDEX([1]results!$A$1:$K$220,MATCH("*"&amp;H8&amp;"*",[1]results!$D$1:$D$220,0),MATCH(C$1,[1]results!$A$1:$K$1,0))</f>
        <v>#N/A</v>
      </c>
      <c r="E8" t="s">
        <v>68</v>
      </c>
      <c r="H8" t="s">
        <v>6</v>
      </c>
    </row>
    <row r="9" spans="1:8" x14ac:dyDescent="0.25">
      <c r="A9" s="1" t="str" cm="1">
        <f t="array" ref="A9">_xlfn.TEXTJOIN(CHAR(10),TRUE,IF([1]!JETNET[[#All],[REGNBR]]=H9,[1]!JETNET[[#All],[COMPEMAILADDRESS]],""))</f>
        <v>0</v>
      </c>
      <c r="B9" s="1" t="str" cm="1">
        <f t="array" ref="B9">_xlfn.TEXTJOIN(CHAR(10),TRUE,IF([1]!JETNET[[#All],[REGNBR]]=H9,[1]!JETNET[[#All],[CONTACTEMAIL]],""))</f>
        <v>0</v>
      </c>
      <c r="C9" t="e">
        <f>INDEX([1]results!$A$1:$K$220,MATCH("*"&amp;H9&amp;"*",[1]results!$D$1:$D$220,0),MATCH(C$1,[1]results!$A$1:$K$1,0))</f>
        <v>#N/A</v>
      </c>
      <c r="E9" t="s">
        <v>70</v>
      </c>
      <c r="H9" t="s">
        <v>7</v>
      </c>
    </row>
    <row r="10" spans="1:8" x14ac:dyDescent="0.25">
      <c r="A10" s="1" t="str" cm="1">
        <f t="array" ref="A10">_xlfn.TEXTJOIN(CHAR(10),TRUE,IF([1]!JETNET[[#All],[REGNBR]]=H10,[1]!JETNET[[#All],[COMPEMAILADDRESS]],""))</f>
        <v>0</v>
      </c>
      <c r="B10" s="1" t="str" cm="1">
        <f t="array" ref="B10">_xlfn.TEXTJOIN(CHAR(10),TRUE,IF([1]!JETNET[[#All],[REGNBR]]=H10,[1]!JETNET[[#All],[CONTACTEMAIL]],""))</f>
        <v>0</v>
      </c>
      <c r="C10" t="e">
        <f>INDEX([1]results!$A$1:$K$220,MATCH("*"&amp;H10&amp;"*",[1]results!$D$1:$D$220,0),MATCH(C$1,[1]results!$A$1:$K$1,0))</f>
        <v>#N/A</v>
      </c>
      <c r="E10" t="s">
        <v>71</v>
      </c>
      <c r="H10" t="s">
        <v>8</v>
      </c>
    </row>
    <row r="11" spans="1:8" ht="60" x14ac:dyDescent="0.25">
      <c r="A11" s="1" t="str" cm="1">
        <f t="array" ref="A11">_xlfn.TEXTJOIN(CHAR(10),TRUE,IF([1]!JETNET[[#All],[REGNBR]]=H11,[1]!JETNET[[#All],[COMPEMAILADDRESS]],""))</f>
        <v>mary@bradleymackaviation.com
0
0</v>
      </c>
      <c r="B11" s="1" t="str" cm="1">
        <f t="array" ref="B11">_xlfn.TEXTJOIN(CHAR(10),TRUE,IF([1]!JETNET[[#All],[REGNBR]]=H11,[1]!JETNET[[#All],[CONTACTEMAIL]],""))</f>
        <v>mary@bradleymackaviation.com
0
0</v>
      </c>
      <c r="C11" t="str">
        <f>INDEX([1]results!$A$1:$K$220,MATCH("*"&amp;H11&amp;"*",[1]results!$D$1:$D$220,0),MATCH(C$1,[1]results!$A$1:$K$1,0))</f>
        <v>Sent</v>
      </c>
      <c r="E11" t="s">
        <v>72</v>
      </c>
      <c r="H11" t="s">
        <v>9</v>
      </c>
    </row>
    <row r="12" spans="1:8" ht="60" x14ac:dyDescent="0.25">
      <c r="A12" s="1" t="str" cm="1">
        <f t="array" ref="A12">_xlfn.TEXTJOIN(CHAR(10),TRUE,IF([1]!JETNET[[#All],[REGNBR]]=H12,[1]!JETNET[[#All],[COMPEMAILADDRESS]],""))</f>
        <v>mary@bradleymackaviation.com
0
0</v>
      </c>
      <c r="B12" s="1" t="str" cm="1">
        <f t="array" ref="B12">_xlfn.TEXTJOIN(CHAR(10),TRUE,IF([1]!JETNET[[#All],[REGNBR]]=H12,[1]!JETNET[[#All],[CONTACTEMAIL]],""))</f>
        <v>mary@bradleymackaviation.com
0
0</v>
      </c>
      <c r="C12" t="str">
        <f>INDEX([1]results!$A$1:$K$220,MATCH("*"&amp;H12&amp;"*",[1]results!$D$1:$D$220,0),MATCH(C$1,[1]results!$A$1:$K$1,0))</f>
        <v>Sent</v>
      </c>
      <c r="E12" t="s">
        <v>73</v>
      </c>
      <c r="H12" t="s">
        <v>9</v>
      </c>
    </row>
    <row r="13" spans="1:8" ht="30" x14ac:dyDescent="0.25">
      <c r="A13" s="1" t="str" cm="1">
        <f t="array" ref="A13">_xlfn.TEXTJOIN(CHAR(10),TRUE,IF([1]!JETNET[[#All],[REGNBR]]=H13,[1]!JETNET[[#All],[COMPEMAILADDRESS]],""))</f>
        <v>charter@solairus.aero
0</v>
      </c>
      <c r="B13" s="1" t="str" cm="1">
        <f t="array" ref="B13">_xlfn.TEXTJOIN(CHAR(10),TRUE,IF([1]!JETNET[[#All],[REGNBR]]=H13,[1]!JETNET[[#All],[CONTACTEMAIL]],""))</f>
        <v>cjudge@solairus.aero
0</v>
      </c>
      <c r="C13" t="str">
        <f>INDEX([1]results!$A$1:$K$220,MATCH("*"&amp;H13&amp;"*",[1]results!$D$1:$D$220,0),MATCH(C$1,[1]results!$A$1:$K$1,0))</f>
        <v>Sent</v>
      </c>
      <c r="E13" t="s">
        <v>74</v>
      </c>
      <c r="H13" t="s">
        <v>10</v>
      </c>
    </row>
    <row r="14" spans="1:8" ht="45" x14ac:dyDescent="0.25">
      <c r="A14" s="1" t="str" cm="1">
        <f t="array" ref="A14">_xlfn.TEXTJOIN(CHAR(10),TRUE,IF([1]!JETNET[[#All],[REGNBR]]=H14,[1]!JETNET[[#All],[COMPEMAILADDRESS]],""))</f>
        <v>info@keystoneaviation.com
0</v>
      </c>
      <c r="B14" s="1" t="str" cm="1">
        <f t="array" ref="B14">_xlfn.TEXTJOIN(CHAR(10),TRUE,IF([1]!JETNET[[#All],[REGNBR]]=H14,[1]!JETNET[[#All],[CONTACTEMAIL]],""))</f>
        <v>cchamberlain@keystoneaviation.com
0</v>
      </c>
      <c r="C14" t="str">
        <f>INDEX([1]results!$A$1:$K$220,MATCH("*"&amp;H14&amp;"*",[1]results!$D$1:$D$220,0),MATCH(C$1,[1]results!$A$1:$K$1,0))</f>
        <v>Sent</v>
      </c>
      <c r="E14" t="s">
        <v>75</v>
      </c>
      <c r="H14" t="s">
        <v>11</v>
      </c>
    </row>
    <row r="15" spans="1:8" ht="45" x14ac:dyDescent="0.25">
      <c r="A15" s="1" t="str" cm="1">
        <f t="array" ref="A15">_xlfn.TEXTJOIN(CHAR(10),TRUE,IF([1]!JETNET[[#All],[REGNBR]]=H15,[1]!JETNET[[#All],[COMPEMAILADDRESS]],""))</f>
        <v>ventas@aerocardal.com
0</v>
      </c>
      <c r="B15" s="1" t="str" cm="1">
        <f t="array" ref="B15">_xlfn.TEXTJOIN(CHAR(10),TRUE,IF([1]!JETNET[[#All],[REGNBR]]=H15,[1]!JETNET[[#All],[CONTACTEMAIL]],""))</f>
        <v>ricardo.espinosa@aerocardal.com
guido.meier@atu.li</v>
      </c>
      <c r="C15" t="str">
        <f>INDEX([1]results!$A$1:$K$220,MATCH("*"&amp;H15&amp;"*",[1]results!$D$1:$D$220,0),MATCH(C$1,[1]results!$A$1:$K$1,0))</f>
        <v>Sent, Opens-1</v>
      </c>
      <c r="E15" t="s">
        <v>76</v>
      </c>
      <c r="H15" t="s">
        <v>164</v>
      </c>
    </row>
    <row r="16" spans="1:8" ht="45" x14ac:dyDescent="0.25">
      <c r="A16" s="1" t="str" cm="1">
        <f t="array" ref="A16">_xlfn.TEXTJOIN(CHAR(10),TRUE,IF([1]!JETNET[[#All],[REGNBR]]=H16,[1]!JETNET[[#All],[COMPEMAILADDRESS]],""))</f>
        <v>ventas@aerocardal.com
ventas@aerocardal.com</v>
      </c>
      <c r="B16" s="1" t="str" cm="1">
        <f t="array" ref="B16">_xlfn.TEXTJOIN(CHAR(10),TRUE,IF([1]!JETNET[[#All],[REGNBR]]=H16,[1]!JETNET[[#All],[CONTACTEMAIL]],""))</f>
        <v>ricardo.espinosa@aerocardal.com
0</v>
      </c>
      <c r="C16" t="str">
        <f>INDEX([1]results!$A$1:$K$220,MATCH("*"&amp;H16&amp;"*",[1]results!$D$1:$D$220,0),MATCH(C$1,[1]results!$A$1:$K$1,0))</f>
        <v>Sent, Opens-1</v>
      </c>
      <c r="E16" t="s">
        <v>76</v>
      </c>
      <c r="H16" t="s">
        <v>24</v>
      </c>
    </row>
    <row r="17" spans="1:8" x14ac:dyDescent="0.25">
      <c r="A17" s="1" t="str" cm="1">
        <f t="array" ref="A17">_xlfn.TEXTJOIN(CHAR(10),TRUE,IF([1]!JETNET[[#All],[REGNBR]]=H17,[1]!JETNET[[#All],[COMPEMAILADDRESS]],""))</f>
        <v>0</v>
      </c>
      <c r="B17" s="1" t="str" cm="1">
        <f t="array" ref="B17">_xlfn.TEXTJOIN(CHAR(10),TRUE,IF([1]!JETNET[[#All],[REGNBR]]=H17,[1]!JETNET[[#All],[CONTACTEMAIL]],""))</f>
        <v>0</v>
      </c>
      <c r="C17" t="e">
        <f>INDEX([1]results!$A$1:$K$220,MATCH("*"&amp;H17&amp;"*",[1]results!$D$1:$D$220,0),MATCH(C$1,[1]results!$A$1:$K$1,0))</f>
        <v>#N/A</v>
      </c>
      <c r="E17" t="s">
        <v>78</v>
      </c>
      <c r="H17" t="s">
        <v>12</v>
      </c>
    </row>
    <row r="18" spans="1:8" ht="45" x14ac:dyDescent="0.25">
      <c r="A18" s="1" t="str" cm="1">
        <f t="array" ref="A18">_xlfn.TEXTJOIN(CHAR(10),TRUE,IF([1]!JETNET[[#All],[REGNBR]]=H18,[1]!JETNET[[#All],[COMPEMAILADDRESS]],""))</f>
        <v>info@keystoneaviation.com
0</v>
      </c>
      <c r="B18" s="1" t="str" cm="1">
        <f t="array" ref="B18">_xlfn.TEXTJOIN(CHAR(10),TRUE,IF([1]!JETNET[[#All],[REGNBR]]=H18,[1]!JETNET[[#All],[CONTACTEMAIL]],""))</f>
        <v>cchamberlain@keystoneaviation.com
0</v>
      </c>
      <c r="C18" t="str">
        <f>INDEX([1]results!$A$1:$K$220,MATCH("*"&amp;H18&amp;"*",[1]results!$D$1:$D$220,0),MATCH(C$1,[1]results!$A$1:$K$1,0))</f>
        <v>Sent</v>
      </c>
      <c r="E18" t="s">
        <v>79</v>
      </c>
      <c r="H18" t="s">
        <v>13</v>
      </c>
    </row>
    <row r="19" spans="1:8" ht="135" x14ac:dyDescent="0.25">
      <c r="A19" s="1" t="str" cm="1">
        <f t="array" ref="A19">_xlfn.TEXTJOIN(CHAR(10),TRUE,IF([1]!JETNET[[#All],[REGNBR]]=H19,[1]!JETNET[[#All],[COMPEMAILADDRESS]],""))</f>
        <v>0
0
0
0
ortale@comcast.net
0
0
0
0</v>
      </c>
      <c r="B19" s="1" t="str" cm="1">
        <f t="array" ref="B19">_xlfn.TEXTJOIN(CHAR(10),TRUE,IF([1]!JETNET[[#All],[REGNBR]]=H19,[1]!JETNET[[#All],[CONTACTEMAIL]],""))</f>
        <v>brian@yardnique.com
0
0
0
0
0
0
0
glenn.gonzales@gojetit.com</v>
      </c>
      <c r="C19" t="str">
        <f>INDEX([1]results!$A$1:$K$220,MATCH("*"&amp;H19&amp;"*",[1]results!$D$1:$D$220,0),MATCH(C$1,[1]results!$A$1:$K$1,0))</f>
        <v>Sent, Opens-1</v>
      </c>
      <c r="E19" t="s">
        <v>80</v>
      </c>
      <c r="H19" t="s">
        <v>14</v>
      </c>
    </row>
    <row r="20" spans="1:8" ht="135" x14ac:dyDescent="0.25">
      <c r="A20" s="1" t="str" cm="1">
        <f t="array" ref="A20">_xlfn.TEXTJOIN(CHAR(10),TRUE,IF([1]!JETNET[[#All],[REGNBR]]=H20,[1]!JETNET[[#All],[COMPEMAILADDRESS]],""))</f>
        <v>0
0
0
0
ortale@comcast.net
0
0
0
0</v>
      </c>
      <c r="B20" s="1" t="str" cm="1">
        <f t="array" ref="B20">_xlfn.TEXTJOIN(CHAR(10),TRUE,IF([1]!JETNET[[#All],[REGNBR]]=H20,[1]!JETNET[[#All],[CONTACTEMAIL]],""))</f>
        <v>brian@yardnique.com
0
0
0
0
0
0
0
glenn.gonzales@gojetit.com</v>
      </c>
      <c r="C20" t="str">
        <f>INDEX([1]results!$A$1:$K$220,MATCH("*"&amp;H20&amp;"*",[1]results!$D$1:$D$220,0),MATCH(C$1,[1]results!$A$1:$K$1,0))</f>
        <v>Sent, Opens-1</v>
      </c>
      <c r="E20" t="s">
        <v>81</v>
      </c>
      <c r="H20" t="s">
        <v>14</v>
      </c>
    </row>
    <row r="21" spans="1:8" x14ac:dyDescent="0.25">
      <c r="A21" s="1" t="str" cm="1">
        <f t="array" ref="A21">_xlfn.TEXTJOIN(CHAR(10),TRUE,IF([1]!JETNET[[#All],[REGNBR]]=H21,[1]!JETNET[[#All],[COMPEMAILADDRESS]],""))</f>
        <v>0</v>
      </c>
      <c r="B21" s="1" t="str" cm="1">
        <f t="array" ref="B21">_xlfn.TEXTJOIN(CHAR(10),TRUE,IF([1]!JETNET[[#All],[REGNBR]]=H21,[1]!JETNET[[#All],[CONTACTEMAIL]],""))</f>
        <v>0</v>
      </c>
      <c r="C21" t="e">
        <f>INDEX([1]results!$A$1:$K$220,MATCH("*"&amp;H21&amp;"*",[1]results!$D$1:$D$220,0),MATCH(C$1,[1]results!$A$1:$K$1,0))</f>
        <v>#N/A</v>
      </c>
      <c r="E21" t="s">
        <v>83</v>
      </c>
      <c r="H21" t="s">
        <v>15</v>
      </c>
    </row>
    <row r="22" spans="1:8" x14ac:dyDescent="0.25">
      <c r="A22" s="1" t="str" cm="1">
        <f t="array" ref="A22">_xlfn.TEXTJOIN(CHAR(10),TRUE,IF([1]!JETNET[[#All],[REGNBR]]=H22,[1]!JETNET[[#All],[COMPEMAILADDRESS]],""))</f>
        <v>0</v>
      </c>
      <c r="B22" s="1" t="str" cm="1">
        <f t="array" ref="B22">_xlfn.TEXTJOIN(CHAR(10),TRUE,IF([1]!JETNET[[#All],[REGNBR]]=H22,[1]!JETNET[[#All],[CONTACTEMAIL]],""))</f>
        <v>0</v>
      </c>
      <c r="C22" t="e">
        <f>INDEX([1]results!$A$1:$K$220,MATCH("*"&amp;H22&amp;"*",[1]results!$D$1:$D$220,0),MATCH(C$1,[1]results!$A$1:$K$1,0))</f>
        <v>#N/A</v>
      </c>
      <c r="E22" t="s">
        <v>84</v>
      </c>
      <c r="H22" t="s">
        <v>16</v>
      </c>
    </row>
    <row r="23" spans="1:8" x14ac:dyDescent="0.25">
      <c r="A23" s="1" t="str" cm="1">
        <f t="array" ref="A23">_xlfn.TEXTJOIN(CHAR(10),TRUE,IF([1]!JETNET[[#All],[REGNBR]]=H23,[1]!JETNET[[#All],[COMPEMAILADDRESS]],""))</f>
        <v>0</v>
      </c>
      <c r="B23" s="1" t="str" cm="1">
        <f t="array" ref="B23">_xlfn.TEXTJOIN(CHAR(10),TRUE,IF([1]!JETNET[[#All],[REGNBR]]=H23,[1]!JETNET[[#All],[CONTACTEMAIL]],""))</f>
        <v>0</v>
      </c>
      <c r="C23" t="e">
        <f>INDEX([1]results!$A$1:$K$220,MATCH("*"&amp;H23&amp;"*",[1]results!$D$1:$D$220,0),MATCH(C$1,[1]results!$A$1:$K$1,0))</f>
        <v>#N/A</v>
      </c>
      <c r="E23" t="s">
        <v>85</v>
      </c>
      <c r="H23" t="s">
        <v>17</v>
      </c>
    </row>
    <row r="24" spans="1:8" ht="60" x14ac:dyDescent="0.25">
      <c r="A24" s="1" t="str" cm="1">
        <f t="array" ref="A24">_xlfn.TEXTJOIN(CHAR(10),TRUE,IF([1]!JETNET[[#All],[REGNBR]]=H24,[1]!JETNET[[#All],[COMPEMAILADDRESS]],""))</f>
        <v>0
0
0
manage@gainsco.com</v>
      </c>
      <c r="B24" s="1" t="str" cm="1">
        <f t="array" ref="B24">_xlfn.TEXTJOIN(CHAR(10),TRUE,IF([1]!JETNET[[#All],[REGNBR]]=H24,[1]!JETNET[[#All],[CONTACTEMAIL]],""))</f>
        <v>0
0
0
lear60375@gmail.com</v>
      </c>
      <c r="C24" t="str">
        <f>INDEX([1]results!$A$1:$K$220,MATCH("*"&amp;H24&amp;"*",[1]results!$D$1:$D$220,0),MATCH(C$1,[1]results!$A$1:$K$1,0))</f>
        <v>Sent</v>
      </c>
      <c r="E24" t="s">
        <v>86</v>
      </c>
      <c r="H24" t="s">
        <v>18</v>
      </c>
    </row>
    <row r="25" spans="1:8" ht="30" x14ac:dyDescent="0.25">
      <c r="A25" s="1" t="str" cm="1">
        <f t="array" ref="A25">_xlfn.TEXTJOIN(CHAR(10),TRUE,IF([1]!JETNET[[#All],[REGNBR]]=H25,[1]!JETNET[[#All],[COMPEMAILADDRESS]],""))</f>
        <v>0
0</v>
      </c>
      <c r="B25" s="1" t="str" cm="1">
        <f t="array" ref="B25">_xlfn.TEXTJOIN(CHAR(10),TRUE,IF([1]!JETNET[[#All],[REGNBR]]=H25,[1]!JETNET[[#All],[CONTACTEMAIL]],""))</f>
        <v>0
0</v>
      </c>
      <c r="C25" t="e">
        <f>INDEX([1]results!$A$1:$K$220,MATCH("*"&amp;H25&amp;"*",[1]results!$D$1:$D$220,0),MATCH(C$1,[1]results!$A$1:$K$1,0))</f>
        <v>#N/A</v>
      </c>
      <c r="E25" t="s">
        <v>87</v>
      </c>
      <c r="H25" t="s">
        <v>19</v>
      </c>
    </row>
    <row r="26" spans="1:8" ht="45" x14ac:dyDescent="0.25">
      <c r="A26" s="1" t="str" cm="1">
        <f t="array" ref="A26">_xlfn.TEXTJOIN(CHAR(10),TRUE,IF([1]!JETNET[[#All],[REGNBR]]=H26,[1]!JETNET[[#All],[COMPEMAILADDRESS]],""))</f>
        <v>aircraftmanagement.usa@gamaaviation.com
0</v>
      </c>
      <c r="B26" s="1" t="str" cm="1">
        <f t="array" ref="B26">_xlfn.TEXTJOIN(CHAR(10),TRUE,IF([1]!JETNET[[#All],[REGNBR]]=H26,[1]!JETNET[[#All],[CONTACTEMAIL]],""))</f>
        <v>kcihlefeld@wheelsup.com
Amehran@bishopranch.com</v>
      </c>
      <c r="C26" t="str">
        <f>INDEX([1]results!$A$1:$K$220,MATCH("*"&amp;H26&amp;"*",[1]results!$D$1:$D$220,0),MATCH(C$1,[1]results!$A$1:$K$1,0))</f>
        <v>Sent</v>
      </c>
      <c r="H26" t="s">
        <v>20</v>
      </c>
    </row>
    <row r="27" spans="1:8" ht="30" x14ac:dyDescent="0.25">
      <c r="A27" s="1" t="str" cm="1">
        <f t="array" ref="A27">_xlfn.TEXTJOIN(CHAR(10),TRUE,IF([1]!JETNET[[#All],[REGNBR]]=H27,[1]!JETNET[[#All],[COMPEMAILADDRESS]],""))</f>
        <v>0
0</v>
      </c>
      <c r="B27" s="1" t="str" cm="1">
        <f t="array" ref="B27">_xlfn.TEXTJOIN(CHAR(10),TRUE,IF([1]!JETNET[[#All],[REGNBR]]=H27,[1]!JETNET[[#All],[CONTACTEMAIL]],""))</f>
        <v>0
kevink@knighttrans.com</v>
      </c>
      <c r="C27" t="str">
        <f>INDEX([1]results!$A$1:$K$220,MATCH("*"&amp;H27&amp;"*",[1]results!$D$1:$D$220,0),MATCH(C$1,[1]results!$A$1:$K$1,0))</f>
        <v>Sent, Opens-1, Clicks-2</v>
      </c>
      <c r="E27" t="s">
        <v>89</v>
      </c>
      <c r="H27" t="s">
        <v>21</v>
      </c>
    </row>
    <row r="28" spans="1:8" ht="45" x14ac:dyDescent="0.25">
      <c r="A28" s="1" t="str" cm="1">
        <f t="array" ref="A28">_xlfn.TEXTJOIN(CHAR(10),TRUE,IF([1]!JETNET[[#All],[REGNBR]]=H28,[1]!JETNET[[#All],[COMPEMAILADDRESS]],""))</f>
        <v>info@careflight.org
info@careflight.org</v>
      </c>
      <c r="B28" s="1" t="str" cm="1">
        <f t="array" ref="B28">_xlfn.TEXTJOIN(CHAR(10),TRUE,IF([1]!JETNET[[#All],[REGNBR]]=H28,[1]!JETNET[[#All],[CONTACTEMAIL]],""))</f>
        <v>jody.mills@careflight.org
andrew.refshauge@careflight.org</v>
      </c>
      <c r="C28" t="str">
        <f>INDEX([1]results!$A$1:$K$220,MATCH("*"&amp;H28&amp;"*",[1]results!$D$1:$D$220,0),MATCH(C$1,[1]results!$A$1:$K$1,0))</f>
        <v>Unsub, Sent, Opens-1</v>
      </c>
      <c r="E28" t="s">
        <v>91</v>
      </c>
      <c r="H28" t="s">
        <v>22</v>
      </c>
    </row>
    <row r="29" spans="1:8" ht="30" x14ac:dyDescent="0.25">
      <c r="A29" s="1" t="str" cm="1">
        <f t="array" ref="A29">_xlfn.TEXTJOIN(CHAR(10),TRUE,IF([1]!JETNET[[#All],[REGNBR]]=H29,[1]!JETNET[[#All],[COMPEMAILADDRESS]],""))</f>
        <v>information@northernjet.net
0</v>
      </c>
      <c r="B29" s="1" t="str" cm="1">
        <f t="array" ref="B29">_xlfn.TEXTJOIN(CHAR(10),TRUE,IF([1]!JETNET[[#All],[REGNBR]]=H29,[1]!JETNET[[#All],[CONTACTEMAIL]],""))</f>
        <v>scok@northernjet.net
0</v>
      </c>
      <c r="C29" t="str">
        <f>INDEX([1]results!$A$1:$K$220,MATCH("*"&amp;H29&amp;"*",[1]results!$D$1:$D$220,0),MATCH(C$1,[1]results!$A$1:$K$1,0))</f>
        <v>Sent</v>
      </c>
      <c r="E29" t="s">
        <v>92</v>
      </c>
      <c r="H29" t="s">
        <v>23</v>
      </c>
    </row>
    <row r="30" spans="1:8" ht="150" x14ac:dyDescent="0.25">
      <c r="A30" s="1" t="str" cm="1">
        <f t="array" ref="A30">_xlfn.TEXTJOIN(CHAR(10),TRUE,IF([1]!JETNET[[#All],[REGNBR]]=H30,[1]!JETNET[[#All],[COMPEMAILADDRESS]],""))</f>
        <v>0
0
0
0
0
0
0
0
0
0</v>
      </c>
      <c r="B30" s="1" t="str" cm="1">
        <f t="array" ref="B30">_xlfn.TEXTJOIN(CHAR(10),TRUE,IF([1]!JETNET[[#All],[REGNBR]]=H30,[1]!JETNET[[#All],[CONTACTEMAIL]],""))</f>
        <v>john.adams@metova.com
0
0
0
0
0
0
0
0
glenn.gonzales@gojetit.com</v>
      </c>
      <c r="C30" t="str">
        <f>INDEX([1]results!$A$1:$K$220,MATCH("*"&amp;H30&amp;"*",[1]results!$D$1:$D$220,0),MATCH(C$1,[1]results!$A$1:$K$1,0))</f>
        <v>Sent, Opens-1</v>
      </c>
      <c r="E30" t="s">
        <v>93</v>
      </c>
      <c r="H30" t="s">
        <v>25</v>
      </c>
    </row>
    <row r="31" spans="1:8" ht="150" x14ac:dyDescent="0.25">
      <c r="A31" s="1" t="str" cm="1">
        <f t="array" ref="A31">_xlfn.TEXTJOIN(CHAR(10),TRUE,IF([1]!JETNET[[#All],[REGNBR]]=H31,[1]!JETNET[[#All],[COMPEMAILADDRESS]],""))</f>
        <v>0
0
0
0
0
0
0
0
0
0</v>
      </c>
      <c r="B31" s="1" t="str" cm="1">
        <f t="array" ref="B31">_xlfn.TEXTJOIN(CHAR(10),TRUE,IF([1]!JETNET[[#All],[REGNBR]]=H31,[1]!JETNET[[#All],[CONTACTEMAIL]],""))</f>
        <v>john.adams@metova.com
0
0
0
0
0
0
0
0
glenn.gonzales@gojetit.com</v>
      </c>
      <c r="C31" t="str">
        <f>INDEX([1]results!$A$1:$K$220,MATCH("*"&amp;H31&amp;"*",[1]results!$D$1:$D$220,0),MATCH(C$1,[1]results!$A$1:$K$1,0))</f>
        <v>Sent, Opens-1</v>
      </c>
      <c r="E31" t="s">
        <v>94</v>
      </c>
      <c r="H31" t="s">
        <v>25</v>
      </c>
    </row>
    <row r="32" spans="1:8" ht="150" x14ac:dyDescent="0.25">
      <c r="A32" s="1" t="str" cm="1">
        <f t="array" ref="A32">_xlfn.TEXTJOIN(CHAR(10),TRUE,IF([1]!JETNET[[#All],[REGNBR]]=H32,[1]!JETNET[[#All],[COMPEMAILADDRESS]],""))</f>
        <v>0
0
0
0
0
0
0
0
0
0</v>
      </c>
      <c r="B32" s="1" t="str" cm="1">
        <f t="array" ref="B32">_xlfn.TEXTJOIN(CHAR(10),TRUE,IF([1]!JETNET[[#All],[REGNBR]]=H32,[1]!JETNET[[#All],[CONTACTEMAIL]],""))</f>
        <v>john.adams@metova.com
0
0
0
0
0
0
0
0
glenn.gonzales@gojetit.com</v>
      </c>
      <c r="C32" t="str">
        <f>INDEX([1]results!$A$1:$K$220,MATCH("*"&amp;H32&amp;"*",[1]results!$D$1:$D$220,0),MATCH(C$1,[1]results!$A$1:$K$1,0))</f>
        <v>Sent, Opens-1</v>
      </c>
      <c r="E32" t="s">
        <v>95</v>
      </c>
      <c r="H32" t="s">
        <v>25</v>
      </c>
    </row>
    <row r="33" spans="1:8" ht="30" x14ac:dyDescent="0.25">
      <c r="A33" s="1" t="str" cm="1">
        <f t="array" ref="A33">_xlfn.TEXTJOIN(CHAR(10),TRUE,IF([1]!JETNET[[#All],[REGNBR]]=H33,[1]!JETNET[[#All],[COMPEMAILADDRESS]],""))</f>
        <v>charters@mnaviation.com
0</v>
      </c>
      <c r="B33" s="1" t="str" cm="1">
        <f t="array" ref="B33">_xlfn.TEXTJOIN(CHAR(10),TRUE,IF([1]!JETNET[[#All],[REGNBR]]=H33,[1]!JETNET[[#All],[CONTACTEMAIL]],""))</f>
        <v>apineda@mnaviation.com
0</v>
      </c>
      <c r="C33" t="str">
        <f>INDEX([1]results!$A$1:$K$220,MATCH("*"&amp;H33&amp;"*",[1]results!$D$1:$D$220,0),MATCH(C$1,[1]results!$A$1:$K$1,0))</f>
        <v>Sent, Opens-3, Clicks-1</v>
      </c>
      <c r="E33" t="s">
        <v>96</v>
      </c>
      <c r="H33" t="s">
        <v>26</v>
      </c>
    </row>
    <row r="34" spans="1:8" ht="30" x14ac:dyDescent="0.25">
      <c r="A34" s="1" t="str" cm="1">
        <f t="array" ref="A34">_xlfn.TEXTJOIN(CHAR(10),TRUE,IF([1]!JETNET[[#All],[REGNBR]]=H34,[1]!JETNET[[#All],[COMPEMAILADDRESS]],""))</f>
        <v>sotan@sotan.com.br
0</v>
      </c>
      <c r="B34" s="1" t="str" cm="1">
        <f t="array" ref="B34">_xlfn.TEXTJOIN(CHAR(10),TRUE,IF([1]!JETNET[[#All],[REGNBR]]=H34,[1]!JETNET[[#All],[CONTACTEMAIL]],""))</f>
        <v>0
0</v>
      </c>
      <c r="C34" t="str">
        <f>INDEX([1]results!$A$1:$K$220,MATCH("*"&amp;H34&amp;"*",[1]results!$D$1:$D$220,0),MATCH(C$1,[1]results!$A$1:$K$1,0))</f>
        <v>Sent, Opens-1</v>
      </c>
      <c r="E34" t="s">
        <v>97</v>
      </c>
      <c r="H34" t="s">
        <v>27</v>
      </c>
    </row>
    <row r="35" spans="1:8" ht="30" x14ac:dyDescent="0.25">
      <c r="A35" s="1" t="str" cm="1">
        <f t="array" ref="A35">_xlfn.TEXTJOIN(CHAR(10),TRUE,IF([1]!JETNET[[#All],[REGNBR]]=H35,[1]!JETNET[[#All],[COMPEMAILADDRESS]],""))</f>
        <v>0
0</v>
      </c>
      <c r="B35" s="1" t="str" cm="1">
        <f t="array" ref="B35">_xlfn.TEXTJOIN(CHAR(10),TRUE,IF([1]!JETNET[[#All],[REGNBR]]=H35,[1]!JETNET[[#All],[CONTACTEMAIL]],""))</f>
        <v>0
0</v>
      </c>
      <c r="C35" t="e">
        <f>INDEX([1]results!$A$1:$K$220,MATCH("*"&amp;H35&amp;"*",[1]results!$D$1:$D$220,0),MATCH(C$1,[1]results!$A$1:$K$1,0))</f>
        <v>#N/A</v>
      </c>
      <c r="E35" t="s">
        <v>98</v>
      </c>
      <c r="H35" t="s">
        <v>28</v>
      </c>
    </row>
    <row r="36" spans="1:8" ht="30" x14ac:dyDescent="0.25">
      <c r="A36" s="1" t="str" cm="1">
        <f t="array" ref="A36">_xlfn.TEXTJOIN(CHAR(10),TRUE,IF([1]!JETNET[[#All],[REGNBR]]=H36,[1]!JETNET[[#All],[COMPEMAILADDRESS]],""))</f>
        <v>0
0</v>
      </c>
      <c r="B36" s="1" t="str" cm="1">
        <f t="array" ref="B36">_xlfn.TEXTJOIN(CHAR(10),TRUE,IF([1]!JETNET[[#All],[REGNBR]]=H36,[1]!JETNET[[#All],[CONTACTEMAIL]],""))</f>
        <v>0
0</v>
      </c>
      <c r="C36" t="e">
        <f>INDEX([1]results!$A$1:$K$220,MATCH("*"&amp;H36&amp;"*",[1]results!$D$1:$D$220,0),MATCH(C$1,[1]results!$A$1:$K$1,0))</f>
        <v>#N/A</v>
      </c>
      <c r="E36" t="s">
        <v>99</v>
      </c>
      <c r="H36" t="s">
        <v>28</v>
      </c>
    </row>
    <row r="37" spans="1:8" x14ac:dyDescent="0.25">
      <c r="A37" s="1" t="str" cm="1">
        <f t="array" ref="A37">_xlfn.TEXTJOIN(CHAR(10),TRUE,IF([1]!JETNET[[#All],[REGNBR]]=H37,[1]!JETNET[[#All],[COMPEMAILADDRESS]],""))</f>
        <v>0</v>
      </c>
      <c r="B37" s="1" t="str" cm="1">
        <f t="array" ref="B37">_xlfn.TEXTJOIN(CHAR(10),TRUE,IF([1]!JETNET[[#All],[REGNBR]]=H37,[1]!JETNET[[#All],[CONTACTEMAIL]],""))</f>
        <v>0</v>
      </c>
      <c r="C37" t="e">
        <f>INDEX([1]results!$A$1:$K$220,MATCH("*"&amp;H37&amp;"*",[1]results!$D$1:$D$220,0),MATCH(C$1,[1]results!$A$1:$K$1,0))</f>
        <v>#N/A</v>
      </c>
      <c r="E37" t="s">
        <v>100</v>
      </c>
      <c r="H37" t="s">
        <v>29</v>
      </c>
    </row>
    <row r="38" spans="1:8" ht="30" x14ac:dyDescent="0.25">
      <c r="A38" s="1" t="str" cm="1">
        <f t="array" ref="A38">_xlfn.TEXTJOIN(CHAR(10),TRUE,IF([1]!JETNET[[#All],[REGNBR]]=H38,[1]!JETNET[[#All],[COMPEMAILADDRESS]],""))</f>
        <v>0
0</v>
      </c>
      <c r="B38" s="1" t="str" cm="1">
        <f t="array" ref="B38">_xlfn.TEXTJOIN(CHAR(10),TRUE,IF([1]!JETNET[[#All],[REGNBR]]=H38,[1]!JETNET[[#All],[CONTACTEMAIL]],""))</f>
        <v>ejdcflight@embarqmail.com
0</v>
      </c>
      <c r="C38" t="str">
        <f>INDEX([1]results!$A$1:$K$220,MATCH("*"&amp;H38&amp;"*",[1]results!$D$1:$D$220,0),MATCH(C$1,[1]results!$A$1:$K$1,0))</f>
        <v>Sent, Opens-2, Clicks-1</v>
      </c>
      <c r="E38" t="s">
        <v>101</v>
      </c>
      <c r="H38" t="s">
        <v>30</v>
      </c>
    </row>
    <row r="39" spans="1:8" x14ac:dyDescent="0.25">
      <c r="A39" s="1" t="str" cm="1">
        <f t="array" ref="A39">_xlfn.TEXTJOIN(CHAR(10),TRUE,IF([1]!JETNET[[#All],[REGNBR]]=H39,[1]!JETNET[[#All],[COMPEMAILADDRESS]],""))</f>
        <v/>
      </c>
      <c r="B39" s="1" t="str" cm="1">
        <f t="array" ref="B39">_xlfn.TEXTJOIN(CHAR(10),TRUE,IF([1]!JETNET[[#All],[REGNBR]]=H39,[1]!JETNET[[#All],[CONTACTEMAIL]],""))</f>
        <v/>
      </c>
      <c r="C39" t="str">
        <f>INDEX([1]results!$A$1:$K$220,MATCH("*"&amp;H39&amp;"*",[1]results!$D$1:$D$220,0),MATCH(C$1,[1]results!$A$1:$K$1,0))</f>
        <v>Sent, Opens-1</v>
      </c>
      <c r="E39" t="s">
        <v>102</v>
      </c>
      <c r="H39" t="s">
        <v>31</v>
      </c>
    </row>
    <row r="40" spans="1:8" ht="30" x14ac:dyDescent="0.25">
      <c r="A40" s="1" t="str" cm="1">
        <f t="array" ref="A40">_xlfn.TEXTJOIN(CHAR(10),TRUE,IF([1]!JETNET[[#All],[REGNBR]]=H40,[1]!JETNET[[#All],[COMPEMAILADDRESS]],""))</f>
        <v>enquiries@fly-pfs.com
0</v>
      </c>
      <c r="B40" s="1" t="str" cm="1">
        <f t="array" ref="B40">_xlfn.TEXTJOIN(CHAR(10),TRUE,IF([1]!JETNET[[#All],[REGNBR]]=H40,[1]!JETNET[[#All],[CONTACTEMAIL]],""))</f>
        <v>rodcrane@pacificflight.com.au
0</v>
      </c>
      <c r="C40" t="str">
        <f>INDEX([1]results!$A$1:$K$220,MATCH("*"&amp;H40&amp;"*",[1]results!$D$1:$D$220,0),MATCH(C$1,[1]results!$A$1:$K$1,0))</f>
        <v>Sent</v>
      </c>
      <c r="E40" t="s">
        <v>103</v>
      </c>
      <c r="H40" t="s">
        <v>32</v>
      </c>
    </row>
    <row r="41" spans="1:8" x14ac:dyDescent="0.25">
      <c r="A41" s="1" t="str" cm="1">
        <f t="array" ref="A41">_xlfn.TEXTJOIN(CHAR(10),TRUE,IF([1]!JETNET[[#All],[REGNBR]]=H41,[1]!JETNET[[#All],[COMPEMAILADDRESS]],""))</f>
        <v/>
      </c>
      <c r="B41" s="1" t="str" cm="1">
        <f t="array" ref="B41">_xlfn.TEXTJOIN(CHAR(10),TRUE,IF([1]!JETNET[[#All],[REGNBR]]=H41,[1]!JETNET[[#All],[CONTACTEMAIL]],""))</f>
        <v/>
      </c>
      <c r="C41" t="str">
        <f>INDEX([1]results!$A$1:$K$220,MATCH("*"&amp;H41&amp;"*",[1]results!$D$1:$D$220,0),MATCH(C$1,[1]results!$A$1:$K$1,0))</f>
        <v>Sent, Opens-1</v>
      </c>
      <c r="E41" t="s">
        <v>104</v>
      </c>
      <c r="H41" t="s">
        <v>31</v>
      </c>
    </row>
    <row r="42" spans="1:8" x14ac:dyDescent="0.25">
      <c r="A42" s="1" t="str" cm="1">
        <f t="array" ref="A42">_xlfn.TEXTJOIN(CHAR(10),TRUE,IF([1]!JETNET[[#All],[REGNBR]]=H42,[1]!JETNET[[#All],[COMPEMAILADDRESS]],""))</f>
        <v/>
      </c>
      <c r="B42" s="1" t="str" cm="1">
        <f t="array" ref="B42">_xlfn.TEXTJOIN(CHAR(10),TRUE,IF([1]!JETNET[[#All],[REGNBR]]=H42,[1]!JETNET[[#All],[CONTACTEMAIL]],""))</f>
        <v/>
      </c>
      <c r="C42" t="str">
        <f>INDEX([1]results!$A$1:$K$220,MATCH("*"&amp;H42&amp;"*",[1]results!$D$1:$D$220,0),MATCH(C$1,[1]results!$A$1:$K$1,0))</f>
        <v>Sent, Opens-1</v>
      </c>
      <c r="E42" t="s">
        <v>105</v>
      </c>
      <c r="H42" t="s">
        <v>31</v>
      </c>
    </row>
    <row r="43" spans="1:8" x14ac:dyDescent="0.25">
      <c r="A43" s="1" t="str" cm="1">
        <f t="array" ref="A43">_xlfn.TEXTJOIN(CHAR(10),TRUE,IF([1]!JETNET[[#All],[REGNBR]]=H43,[1]!JETNET[[#All],[COMPEMAILADDRESS]],""))</f>
        <v/>
      </c>
      <c r="B43" s="1" t="str" cm="1">
        <f t="array" ref="B43">_xlfn.TEXTJOIN(CHAR(10),TRUE,IF([1]!JETNET[[#All],[REGNBR]]=H43,[1]!JETNET[[#All],[CONTACTEMAIL]],""))</f>
        <v/>
      </c>
      <c r="C43" t="str">
        <f>INDEX([1]results!$A$1:$K$220,MATCH("*"&amp;H43&amp;"*",[1]results!$D$1:$D$220,0),MATCH(C$1,[1]results!$A$1:$K$1,0))</f>
        <v>Sent, Opens-1</v>
      </c>
      <c r="E43" t="s">
        <v>106</v>
      </c>
      <c r="H43" t="s">
        <v>31</v>
      </c>
    </row>
    <row r="44" spans="1:8" x14ac:dyDescent="0.25">
      <c r="A44" s="1" t="str" cm="1">
        <f t="array" ref="A44">_xlfn.TEXTJOIN(CHAR(10),TRUE,IF([1]!JETNET[[#All],[REGNBR]]=H44,[1]!JETNET[[#All],[COMPEMAILADDRESS]],""))</f>
        <v/>
      </c>
      <c r="B44" s="1" t="str" cm="1">
        <f t="array" ref="B44">_xlfn.TEXTJOIN(CHAR(10),TRUE,IF([1]!JETNET[[#All],[REGNBR]]=H44,[1]!JETNET[[#All],[CONTACTEMAIL]],""))</f>
        <v/>
      </c>
      <c r="C44" t="str">
        <f>INDEX([1]results!$A$1:$K$220,MATCH("*"&amp;H44&amp;"*",[1]results!$D$1:$D$220,0),MATCH(C$1,[1]results!$A$1:$K$1,0))</f>
        <v>Sent, Opens-1</v>
      </c>
      <c r="E44" t="s">
        <v>107</v>
      </c>
      <c r="H44" t="s">
        <v>31</v>
      </c>
    </row>
    <row r="45" spans="1:8" x14ac:dyDescent="0.25">
      <c r="A45" s="1" t="str" cm="1">
        <f t="array" ref="A45">_xlfn.TEXTJOIN(CHAR(10),TRUE,IF([1]!JETNET[[#All],[REGNBR]]=H45,[1]!JETNET[[#All],[COMPEMAILADDRESS]],""))</f>
        <v/>
      </c>
      <c r="B45" s="1" t="str" cm="1">
        <f t="array" ref="B45">_xlfn.TEXTJOIN(CHAR(10),TRUE,IF([1]!JETNET[[#All],[REGNBR]]=H45,[1]!JETNET[[#All],[CONTACTEMAIL]],""))</f>
        <v/>
      </c>
      <c r="C45" t="str">
        <f>INDEX([1]results!$A$1:$K$220,MATCH("*"&amp;H45&amp;"*",[1]results!$D$1:$D$220,0),MATCH(C$1,[1]results!$A$1:$K$1,0))</f>
        <v>Sent, Opens-1</v>
      </c>
      <c r="E45" t="s">
        <v>108</v>
      </c>
      <c r="H45" t="s">
        <v>31</v>
      </c>
    </row>
    <row r="46" spans="1:8" x14ac:dyDescent="0.25">
      <c r="A46" s="1" t="str" cm="1">
        <f t="array" ref="A46">_xlfn.TEXTJOIN(CHAR(10),TRUE,IF([1]!JETNET[[#All],[REGNBR]]=H46,[1]!JETNET[[#All],[COMPEMAILADDRESS]],""))</f>
        <v/>
      </c>
      <c r="B46" s="1" t="str" cm="1">
        <f t="array" ref="B46">_xlfn.TEXTJOIN(CHAR(10),TRUE,IF([1]!JETNET[[#All],[REGNBR]]=H46,[1]!JETNET[[#All],[CONTACTEMAIL]],""))</f>
        <v/>
      </c>
      <c r="C46" t="str">
        <f>INDEX([1]results!$A$1:$K$220,MATCH("*"&amp;H46&amp;"*",[1]results!$D$1:$D$220,0),MATCH(C$1,[1]results!$A$1:$K$1,0))</f>
        <v>Sent, Opens-1</v>
      </c>
      <c r="E46" t="s">
        <v>109</v>
      </c>
      <c r="H46" t="s">
        <v>31</v>
      </c>
    </row>
    <row r="47" spans="1:8" ht="30" x14ac:dyDescent="0.25">
      <c r="A47" s="1" t="str" cm="1">
        <f t="array" ref="A47">_xlfn.TEXTJOIN(CHAR(10),TRUE,IF([1]!JETNET[[#All],[REGNBR]]=H47,[1]!JETNET[[#All],[COMPEMAILADDRESS]],""))</f>
        <v>contacto@adroservicios.com
contacto@adroservicios.com</v>
      </c>
      <c r="B47" s="1" t="str" cm="1">
        <f t="array" ref="B47">_xlfn.TEXTJOIN(CHAR(10),TRUE,IF([1]!JETNET[[#All],[REGNBR]]=H47,[1]!JETNET[[#All],[CONTACTEMAIL]],""))</f>
        <v>emilio@adroservicios.com
alejandra@adroservicios.com</v>
      </c>
      <c r="C47" t="e">
        <f>INDEX([1]results!$A$1:$K$220,MATCH("*"&amp;H47&amp;"*",[1]results!$D$1:$D$220,0),MATCH(C$1,[1]results!$A$1:$K$1,0))</f>
        <v>#N/A</v>
      </c>
      <c r="E47" t="s">
        <v>110</v>
      </c>
      <c r="H47" t="s">
        <v>33</v>
      </c>
    </row>
    <row r="48" spans="1:8" x14ac:dyDescent="0.25">
      <c r="A48" s="1" t="str" cm="1">
        <f t="array" ref="A48">_xlfn.TEXTJOIN(CHAR(10),TRUE,IF([1]!JETNET[[#All],[REGNBR]]=H48,[1]!JETNET[[#All],[COMPEMAILADDRESS]],""))</f>
        <v/>
      </c>
      <c r="B48" s="1" t="str" cm="1">
        <f t="array" ref="B48">_xlfn.TEXTJOIN(CHAR(10),TRUE,IF([1]!JETNET[[#All],[REGNBR]]=H48,[1]!JETNET[[#All],[CONTACTEMAIL]],""))</f>
        <v/>
      </c>
      <c r="C48" t="str">
        <f>INDEX([1]results!$A$1:$K$220,MATCH("*"&amp;H48&amp;"*",[1]results!$D$1:$D$220,0),MATCH(C$1,[1]results!$A$1:$K$1,0))</f>
        <v>Sent, Opens-1</v>
      </c>
      <c r="E48" t="s">
        <v>111</v>
      </c>
      <c r="H48" t="s">
        <v>31</v>
      </c>
    </row>
    <row r="49" spans="1:8" ht="135" x14ac:dyDescent="0.25">
      <c r="A49" s="1" t="str" cm="1">
        <f t="array" ref="A49">_xlfn.TEXTJOIN(CHAR(10),TRUE,IF([1]!JETNET[[#All],[REGNBR]]=H49,[1]!JETNET[[#All],[COMPEMAILADDRESS]],""))</f>
        <v>0
0
0
0
ortale@comcast.net
0
0
0
0</v>
      </c>
      <c r="B49" s="1" t="str" cm="1">
        <f t="array" ref="B49">_xlfn.TEXTJOIN(CHAR(10),TRUE,IF([1]!JETNET[[#All],[REGNBR]]=H49,[1]!JETNET[[#All],[CONTACTEMAIL]],""))</f>
        <v>brian@yardnique.com
0
0
0
0
0
0
0
glenn.gonzales@gojetit.com</v>
      </c>
      <c r="C49" t="str">
        <f>INDEX([1]results!$A$1:$K$220,MATCH("*"&amp;H49&amp;"*",[1]results!$D$1:$D$220,0),MATCH(C$1,[1]results!$A$1:$K$1,0))</f>
        <v>Sent, Opens-1</v>
      </c>
      <c r="E49" t="s">
        <v>112</v>
      </c>
      <c r="H49" t="s">
        <v>14</v>
      </c>
    </row>
    <row r="50" spans="1:8" ht="150" x14ac:dyDescent="0.25">
      <c r="A50" s="1" t="str" cm="1">
        <f t="array" ref="A50">_xlfn.TEXTJOIN(CHAR(10),TRUE,IF([1]!JETNET[[#All],[REGNBR]]=H50,[1]!JETNET[[#All],[COMPEMAILADDRESS]],""))</f>
        <v>0
0
0
0
0
0
0
0
0
0</v>
      </c>
      <c r="B50" s="1" t="str" cm="1">
        <f t="array" ref="B50">_xlfn.TEXTJOIN(CHAR(10),TRUE,IF([1]!JETNET[[#All],[REGNBR]]=H50,[1]!JETNET[[#All],[CONTACTEMAIL]],""))</f>
        <v>john.adams@metova.com
0
0
0
0
0
0
0
0
glenn.gonzales@gojetit.com</v>
      </c>
      <c r="C50" t="str">
        <f>INDEX([1]results!$A$1:$K$220,MATCH("*"&amp;H50&amp;"*",[1]results!$D$1:$D$220,0),MATCH(C$1,[1]results!$A$1:$K$1,0))</f>
        <v>Sent, Opens-1</v>
      </c>
      <c r="E50" t="s">
        <v>114</v>
      </c>
      <c r="H50" t="s">
        <v>25</v>
      </c>
    </row>
    <row r="51" spans="1:8" ht="30" x14ac:dyDescent="0.25">
      <c r="A51" s="1" t="str" cm="1">
        <f t="array" ref="A51">_xlfn.TEXTJOIN(CHAR(10),TRUE,IF([1]!JETNET[[#All],[REGNBR]]=H51,[1]!JETNET[[#All],[COMPEMAILADDRESS]],""))</f>
        <v>0
0</v>
      </c>
      <c r="B51" s="1" t="str" cm="1">
        <f t="array" ref="B51">_xlfn.TEXTJOIN(CHAR(10),TRUE,IF([1]!JETNET[[#All],[REGNBR]]=H51,[1]!JETNET[[#All],[CONTACTEMAIL]],""))</f>
        <v>0
0</v>
      </c>
      <c r="C51" t="e">
        <f>INDEX([1]results!$A$1:$K$220,MATCH("*"&amp;H51&amp;"*",[1]results!$D$1:$D$220,0),MATCH(C$1,[1]results!$A$1:$K$1,0))</f>
        <v>#N/A</v>
      </c>
      <c r="E51" t="s">
        <v>115</v>
      </c>
      <c r="H51" t="s">
        <v>34</v>
      </c>
    </row>
    <row r="52" spans="1:8" ht="30" x14ac:dyDescent="0.25">
      <c r="A52" s="1" t="str" cm="1">
        <f t="array" ref="A52">_xlfn.TEXTJOIN(CHAR(10),TRUE,IF([1]!JETNET[[#All],[REGNBR]]=H52,[1]!JETNET[[#All],[COMPEMAILADDRESS]],""))</f>
        <v>0
0</v>
      </c>
      <c r="B52" s="1" t="str" cm="1">
        <f t="array" ref="B52">_xlfn.TEXTJOIN(CHAR(10),TRUE,IF([1]!JETNET[[#All],[REGNBR]]=H52,[1]!JETNET[[#All],[CONTACTEMAIL]],""))</f>
        <v>stephen@weareaddicus.com
0</v>
      </c>
      <c r="C52" t="str">
        <f>INDEX([1]results!$A$1:$K$220,MATCH("*"&amp;H52&amp;"*",[1]results!$D$1:$D$220,0),MATCH(C$1,[1]results!$A$1:$K$1,0))</f>
        <v>Sent, Opens-1</v>
      </c>
      <c r="E52" t="s">
        <v>116</v>
      </c>
      <c r="H52" t="s">
        <v>35</v>
      </c>
    </row>
    <row r="53" spans="1:8" ht="150" x14ac:dyDescent="0.25">
      <c r="A53" s="1" t="str" cm="1">
        <f t="array" ref="A53">_xlfn.TEXTJOIN(CHAR(10),TRUE,IF([1]!JETNET[[#All],[REGNBR]]=H53,[1]!JETNET[[#All],[COMPEMAILADDRESS]],""))</f>
        <v>0
0
0
0
0
0
0
0
0
0</v>
      </c>
      <c r="B53" s="1" t="str" cm="1">
        <f t="array" ref="B53">_xlfn.TEXTJOIN(CHAR(10),TRUE,IF([1]!JETNET[[#All],[REGNBR]]=H53,[1]!JETNET[[#All],[CONTACTEMAIL]],""))</f>
        <v>john.adams@metova.com
0
0
0
0
0
0
0
0
glenn.gonzales@gojetit.com</v>
      </c>
      <c r="C53" t="str">
        <f>INDEX([1]results!$A$1:$K$220,MATCH("*"&amp;H53&amp;"*",[1]results!$D$1:$D$220,0),MATCH(C$1,[1]results!$A$1:$K$1,0))</f>
        <v>Sent, Opens-1</v>
      </c>
      <c r="E53" t="s">
        <v>117</v>
      </c>
      <c r="H53" t="s">
        <v>25</v>
      </c>
    </row>
    <row r="54" spans="1:8" ht="135" x14ac:dyDescent="0.25">
      <c r="A54" s="1" t="str" cm="1">
        <f t="array" ref="A54">_xlfn.TEXTJOIN(CHAR(10),TRUE,IF([1]!JETNET[[#All],[REGNBR]]=H54,[1]!JETNET[[#All],[COMPEMAILADDRESS]],""))</f>
        <v>0
0
0
0
ortale@comcast.net
0
0
0
0</v>
      </c>
      <c r="B54" s="1" t="str" cm="1">
        <f t="array" ref="B54">_xlfn.TEXTJOIN(CHAR(10),TRUE,IF([1]!JETNET[[#All],[REGNBR]]=H54,[1]!JETNET[[#All],[CONTACTEMAIL]],""))</f>
        <v>brian@yardnique.com
0
0
0
0
0
0
0
glenn.gonzales@gojetit.com</v>
      </c>
      <c r="C54" t="str">
        <f>INDEX([1]results!$A$1:$K$220,MATCH("*"&amp;H54&amp;"*",[1]results!$D$1:$D$220,0),MATCH(C$1,[1]results!$A$1:$K$1,0))</f>
        <v>Sent, Opens-1</v>
      </c>
      <c r="E54" t="s">
        <v>118</v>
      </c>
      <c r="H54" t="s">
        <v>14</v>
      </c>
    </row>
    <row r="55" spans="1:8" ht="135" x14ac:dyDescent="0.25">
      <c r="A55" s="1" t="str" cm="1">
        <f t="array" ref="A55">_xlfn.TEXTJOIN(CHAR(10),TRUE,IF([1]!JETNET[[#All],[REGNBR]]=H55,[1]!JETNET[[#All],[COMPEMAILADDRESS]],""))</f>
        <v>0
0
0
0
ortale@comcast.net
0
0
0
0</v>
      </c>
      <c r="B55" s="1" t="str" cm="1">
        <f t="array" ref="B55">_xlfn.TEXTJOIN(CHAR(10),TRUE,IF([1]!JETNET[[#All],[REGNBR]]=H55,[1]!JETNET[[#All],[CONTACTEMAIL]],""))</f>
        <v>brian@yardnique.com
0
0
0
0
0
0
0
glenn.gonzales@gojetit.com</v>
      </c>
      <c r="C55" t="str">
        <f>INDEX([1]results!$A$1:$K$220,MATCH("*"&amp;H55&amp;"*",[1]results!$D$1:$D$220,0),MATCH(C$1,[1]results!$A$1:$K$1,0))</f>
        <v>Sent, Opens-1</v>
      </c>
      <c r="E55" t="s">
        <v>119</v>
      </c>
      <c r="H55" t="s">
        <v>14</v>
      </c>
    </row>
    <row r="56" spans="1:8" x14ac:dyDescent="0.25">
      <c r="A56" s="1" t="str" cm="1">
        <f t="array" ref="A56">_xlfn.TEXTJOIN(CHAR(10),TRUE,IF([1]!JETNET[[#All],[REGNBR]]=H56,[1]!JETNET[[#All],[COMPEMAILADDRESS]],""))</f>
        <v>0</v>
      </c>
      <c r="B56" s="1" t="str" cm="1">
        <f t="array" ref="B56">_xlfn.TEXTJOIN(CHAR(10),TRUE,IF([1]!JETNET[[#All],[REGNBR]]=H56,[1]!JETNET[[#All],[CONTACTEMAIL]],""))</f>
        <v>0</v>
      </c>
      <c r="C56" t="e">
        <f>INDEX([1]results!$A$1:$K$220,MATCH("*"&amp;H56&amp;"*",[1]results!$D$1:$D$220,0),MATCH(C$1,[1]results!$A$1:$K$1,0))</f>
        <v>#N/A</v>
      </c>
      <c r="E56" t="s">
        <v>120</v>
      </c>
      <c r="H56" t="s">
        <v>36</v>
      </c>
    </row>
    <row r="57" spans="1:8" ht="45" x14ac:dyDescent="0.25">
      <c r="A57" s="1" t="str" cm="1">
        <f t="array" ref="A57">_xlfn.TEXTJOIN(CHAR(10),TRUE,IF([1]!JETNET[[#All],[REGNBR]]=H57,[1]!JETNET[[#All],[COMPEMAILADDRESS]],""))</f>
        <v>sales@amcaviation.eu
kontakt@kaczmarskigroup.pl</v>
      </c>
      <c r="B57" s="1" t="str" cm="1">
        <f t="array" ref="B57">_xlfn.TEXTJOIN(CHAR(10),TRUE,IF([1]!JETNET[[#All],[REGNBR]]=H57,[1]!JETNET[[#All],[CONTACTEMAIL]],""))</f>
        <v>jarek.pierzchala@amcaviation.eu
0</v>
      </c>
      <c r="C57" t="str">
        <f>INDEX([1]results!$A$1:$K$220,MATCH("*"&amp;H57&amp;"*",[1]results!$D$1:$D$220,0),MATCH(C$1,[1]results!$A$1:$K$1,0))</f>
        <v>Sent, Opens-1</v>
      </c>
      <c r="E57" t="s">
        <v>121</v>
      </c>
      <c r="H57" t="s">
        <v>37</v>
      </c>
    </row>
    <row r="58" spans="1:8" ht="30" x14ac:dyDescent="0.25">
      <c r="A58" s="1" t="str" cm="1">
        <f t="array" ref="A58">_xlfn.TEXTJOIN(CHAR(10),TRUE,IF([1]!JETNET[[#All],[REGNBR]]=H58,[1]!JETNET[[#All],[COMPEMAILADDRESS]],""))</f>
        <v>0
0</v>
      </c>
      <c r="B58" s="1" t="str" cm="1">
        <f t="array" ref="B58">_xlfn.TEXTJOIN(CHAR(10),TRUE,IF([1]!JETNET[[#All],[REGNBR]]=H58,[1]!JETNET[[#All],[CONTACTEMAIL]],""))</f>
        <v>0
0</v>
      </c>
      <c r="C58" t="e">
        <f>INDEX([1]results!$A$1:$K$220,MATCH("*"&amp;H58&amp;"*",[1]results!$D$1:$D$220,0),MATCH(C$1,[1]results!$A$1:$K$1,0))</f>
        <v>#N/A</v>
      </c>
      <c r="E58" t="s">
        <v>122</v>
      </c>
      <c r="H58" t="s">
        <v>38</v>
      </c>
    </row>
    <row r="59" spans="1:8" x14ac:dyDescent="0.25">
      <c r="A59" s="1" t="str" cm="1">
        <f t="array" ref="A59">_xlfn.TEXTJOIN(CHAR(10),TRUE,IF([1]!JETNET[[#All],[REGNBR]]=H59,[1]!JETNET[[#All],[COMPEMAILADDRESS]],""))</f>
        <v>0</v>
      </c>
      <c r="B59" s="1" t="str" cm="1">
        <f t="array" ref="B59">_xlfn.TEXTJOIN(CHAR(10),TRUE,IF([1]!JETNET[[#All],[REGNBR]]=H59,[1]!JETNET[[#All],[CONTACTEMAIL]],""))</f>
        <v>0</v>
      </c>
      <c r="C59" t="e">
        <f>INDEX([1]results!$A$1:$K$220,MATCH("*"&amp;H59&amp;"*",[1]results!$D$1:$D$220,0),MATCH(C$1,[1]results!$A$1:$K$1,0))</f>
        <v>#N/A</v>
      </c>
      <c r="E59" t="s">
        <v>123</v>
      </c>
      <c r="H59" t="s">
        <v>39</v>
      </c>
    </row>
    <row r="60" spans="1:8" x14ac:dyDescent="0.25">
      <c r="A60" s="1" t="str" cm="1">
        <f t="array" ref="A60">_xlfn.TEXTJOIN(CHAR(10),TRUE,IF([1]!JETNET[[#All],[REGNBR]]=H60,[1]!JETNET[[#All],[COMPEMAILADDRESS]],""))</f>
        <v>0</v>
      </c>
      <c r="B60" s="1" t="str" cm="1">
        <f t="array" ref="B60">_xlfn.TEXTJOIN(CHAR(10),TRUE,IF([1]!JETNET[[#All],[REGNBR]]=H60,[1]!JETNET[[#All],[CONTACTEMAIL]],""))</f>
        <v>0</v>
      </c>
      <c r="C60" t="e">
        <f>INDEX([1]results!$A$1:$K$220,MATCH("*"&amp;H60&amp;"*",[1]results!$D$1:$D$220,0),MATCH(C$1,[1]results!$A$1:$K$1,0))</f>
        <v>#N/A</v>
      </c>
      <c r="E60" t="s">
        <v>125</v>
      </c>
      <c r="H60" t="s">
        <v>40</v>
      </c>
    </row>
    <row r="61" spans="1:8" x14ac:dyDescent="0.25">
      <c r="A61" s="1" t="str" cm="1">
        <f t="array" ref="A61">_xlfn.TEXTJOIN(CHAR(10),TRUE,IF([1]!JETNET[[#All],[REGNBR]]=H61,[1]!JETNET[[#All],[COMPEMAILADDRESS]],""))</f>
        <v>0</v>
      </c>
      <c r="B61" s="1" t="str" cm="1">
        <f t="array" ref="B61">_xlfn.TEXTJOIN(CHAR(10),TRUE,IF([1]!JETNET[[#All],[REGNBR]]=H61,[1]!JETNET[[#All],[CONTACTEMAIL]],""))</f>
        <v>0</v>
      </c>
      <c r="C61" t="e">
        <f>INDEX([1]results!$A$1:$K$220,MATCH("*"&amp;H61&amp;"*",[1]results!$D$1:$D$220,0),MATCH(C$1,[1]results!$A$1:$K$1,0))</f>
        <v>#N/A</v>
      </c>
      <c r="E61" t="s">
        <v>126</v>
      </c>
      <c r="H61" t="s">
        <v>41</v>
      </c>
    </row>
    <row r="62" spans="1:8" ht="30" x14ac:dyDescent="0.25">
      <c r="A62" s="1" t="str" cm="1">
        <f t="array" ref="A62">_xlfn.TEXTJOIN(CHAR(10),TRUE,IF([1]!JETNET[[#All],[REGNBR]]=H62,[1]!JETNET[[#All],[COMPEMAILADDRESS]],""))</f>
        <v>0
0</v>
      </c>
      <c r="B62" s="1" t="str" cm="1">
        <f t="array" ref="B62">_xlfn.TEXTJOIN(CHAR(10),TRUE,IF([1]!JETNET[[#All],[REGNBR]]=H62,[1]!JETNET[[#All],[CONTACTEMAIL]],""))</f>
        <v>0
0</v>
      </c>
      <c r="C62" t="e">
        <f>INDEX([1]results!$A$1:$K$220,MATCH("*"&amp;H62&amp;"*",[1]results!$D$1:$D$220,0),MATCH(C$1,[1]results!$A$1:$K$1,0))</f>
        <v>#N/A</v>
      </c>
      <c r="E62" t="s">
        <v>127</v>
      </c>
      <c r="H62" t="s">
        <v>34</v>
      </c>
    </row>
    <row r="63" spans="1:8" ht="30" x14ac:dyDescent="0.25">
      <c r="A63" s="1" t="str" cm="1">
        <f t="array" ref="A63">_xlfn.TEXTJOIN(CHAR(10),TRUE,IF([1]!JETNET[[#All],[REGNBR]]=H63,[1]!JETNET[[#All],[COMPEMAILADDRESS]],""))</f>
        <v>ops@ambair.com
ops@ambair.com</v>
      </c>
      <c r="B63" s="1" t="str" cm="1">
        <f t="array" ref="B63">_xlfn.TEXTJOIN(CHAR(10),TRUE,IF([1]!JETNET[[#All],[REGNBR]]=H63,[1]!JETNET[[#All],[CONTACTEMAIL]],""))</f>
        <v>0
0</v>
      </c>
      <c r="C63" t="str">
        <f>INDEX([1]results!$A$1:$K$220,MATCH("*"&amp;H63&amp;"*",[1]results!$D$1:$D$220,0),MATCH(C$1,[1]results!$A$1:$K$1,0))</f>
        <v>Sent, Opens-20</v>
      </c>
      <c r="E63" t="s">
        <v>128</v>
      </c>
      <c r="H63" t="s">
        <v>42</v>
      </c>
    </row>
    <row r="64" spans="1:8" x14ac:dyDescent="0.25">
      <c r="A64" s="1" t="str" cm="1">
        <f t="array" ref="A64">_xlfn.TEXTJOIN(CHAR(10),TRUE,IF([1]!JETNET[[#All],[REGNBR]]=H64,[1]!JETNET[[#All],[COMPEMAILADDRESS]],""))</f>
        <v>0</v>
      </c>
      <c r="B64" s="1" t="str" cm="1">
        <f t="array" ref="B64">_xlfn.TEXTJOIN(CHAR(10),TRUE,IF([1]!JETNET[[#All],[REGNBR]]=H64,[1]!JETNET[[#All],[CONTACTEMAIL]],""))</f>
        <v>0</v>
      </c>
      <c r="C64" t="e">
        <f>INDEX([1]results!$A$1:$K$220,MATCH("*"&amp;H64&amp;"*",[1]results!$D$1:$D$220,0),MATCH(C$1,[1]results!$A$1:$K$1,0))</f>
        <v>#N/A</v>
      </c>
      <c r="E64" t="s">
        <v>129</v>
      </c>
      <c r="H64" t="s">
        <v>43</v>
      </c>
    </row>
    <row r="65" spans="1:8" x14ac:dyDescent="0.25">
      <c r="A65" s="1" t="str" cm="1">
        <f t="array" ref="A65">_xlfn.TEXTJOIN(CHAR(10),TRUE,IF([1]!JETNET[[#All],[REGNBR]]=H65,[1]!JETNET[[#All],[COMPEMAILADDRESS]],""))</f>
        <v/>
      </c>
      <c r="B65" s="1" t="str" cm="1">
        <f t="array" ref="B65">_xlfn.TEXTJOIN(CHAR(10),TRUE,IF([1]!JETNET[[#All],[REGNBR]]=H65,[1]!JETNET[[#All],[CONTACTEMAIL]],""))</f>
        <v/>
      </c>
      <c r="C65" t="str">
        <f>INDEX([1]results!$A$1:$K$220,MATCH("*"&amp;H65&amp;"*",[1]results!$D$1:$D$220,0),MATCH(C$1,[1]results!$A$1:$K$1,0))</f>
        <v>Sent, Opens-1</v>
      </c>
      <c r="E65" t="s">
        <v>130</v>
      </c>
      <c r="H65" t="s">
        <v>31</v>
      </c>
    </row>
    <row r="66" spans="1:8" x14ac:dyDescent="0.25">
      <c r="A66" s="1" t="str" cm="1">
        <f t="array" ref="A66">_xlfn.TEXTJOIN(CHAR(10),TRUE,IF([1]!JETNET[[#All],[REGNBR]]=H66,[1]!JETNET[[#All],[COMPEMAILADDRESS]],""))</f>
        <v/>
      </c>
      <c r="B66" s="1" t="str" cm="1">
        <f t="array" ref="B66">_xlfn.TEXTJOIN(CHAR(10),TRUE,IF([1]!JETNET[[#All],[REGNBR]]=H66,[1]!JETNET[[#All],[CONTACTEMAIL]],""))</f>
        <v/>
      </c>
      <c r="C66" t="str">
        <f>INDEX([1]results!$A$1:$K$220,MATCH("*"&amp;H66&amp;"*",[1]results!$D$1:$D$220,0),MATCH(C$1,[1]results!$A$1:$K$1,0))</f>
        <v>Sent, Opens-1</v>
      </c>
      <c r="E66" t="s">
        <v>131</v>
      </c>
      <c r="H66" t="s">
        <v>31</v>
      </c>
    </row>
    <row r="67" spans="1:8" x14ac:dyDescent="0.25">
      <c r="A67" s="1" t="str" cm="1">
        <f t="array" ref="A67">_xlfn.TEXTJOIN(CHAR(10),TRUE,IF([1]!JETNET[[#All],[REGNBR]]=H67,[1]!JETNET[[#All],[COMPEMAILADDRESS]],""))</f>
        <v/>
      </c>
      <c r="B67" s="1" t="str" cm="1">
        <f t="array" ref="B67">_xlfn.TEXTJOIN(CHAR(10),TRUE,IF([1]!JETNET[[#All],[REGNBR]]=H67,[1]!JETNET[[#All],[CONTACTEMAIL]],""))</f>
        <v/>
      </c>
      <c r="C67" t="str">
        <f>INDEX([1]results!$A$1:$K$220,MATCH("*"&amp;H67&amp;"*",[1]results!$D$1:$D$220,0),MATCH(C$1,[1]results!$A$1:$K$1,0))</f>
        <v>Sent, Opens-1</v>
      </c>
      <c r="E67" t="s">
        <v>132</v>
      </c>
      <c r="H67" t="s">
        <v>31</v>
      </c>
    </row>
    <row r="68" spans="1:8" ht="150" x14ac:dyDescent="0.25">
      <c r="A68" s="1" t="str" cm="1">
        <f t="array" ref="A68">_xlfn.TEXTJOIN(CHAR(10),TRUE,IF([1]!JETNET[[#All],[REGNBR]]=H68,[1]!JETNET[[#All],[COMPEMAILADDRESS]],""))</f>
        <v>0
0
0
0
0
0
0
0
0
0</v>
      </c>
      <c r="B68" s="1" t="str" cm="1">
        <f t="array" ref="B68">_xlfn.TEXTJOIN(CHAR(10),TRUE,IF([1]!JETNET[[#All],[REGNBR]]=H68,[1]!JETNET[[#All],[CONTACTEMAIL]],""))</f>
        <v>john.adams@metova.com
0
0
0
0
0
0
0
0
glenn.gonzales@gojetit.com</v>
      </c>
      <c r="C68" t="str">
        <f>INDEX([1]results!$A$1:$K$220,MATCH("*"&amp;H68&amp;"*",[1]results!$D$1:$D$220,0),MATCH(C$1,[1]results!$A$1:$K$1,0))</f>
        <v>Sent, Opens-1</v>
      </c>
      <c r="E68" t="s">
        <v>133</v>
      </c>
      <c r="H68" t="s">
        <v>25</v>
      </c>
    </row>
    <row r="69" spans="1:8" ht="30" x14ac:dyDescent="0.25">
      <c r="A69" s="1" t="str" cm="1">
        <f t="array" ref="A69">_xlfn.TEXTJOIN(CHAR(10),TRUE,IF([1]!JETNET[[#All],[REGNBR]]=H69,[1]!JETNET[[#All],[COMPEMAILADDRESS]],""))</f>
        <v>0
0</v>
      </c>
      <c r="B69" s="1" t="str" cm="1">
        <f t="array" ref="B69">_xlfn.TEXTJOIN(CHAR(10),TRUE,IF([1]!JETNET[[#All],[REGNBR]]=H69,[1]!JETNET[[#All],[CONTACTEMAIL]],""))</f>
        <v>0
0</v>
      </c>
      <c r="C69" t="e">
        <f>INDEX([1]results!$A$1:$K$220,MATCH("*"&amp;H69&amp;"*",[1]results!$D$1:$D$220,0),MATCH(C$1,[1]results!$A$1:$K$1,0))</f>
        <v>#N/A</v>
      </c>
      <c r="E69" t="s">
        <v>134</v>
      </c>
      <c r="H69" t="s">
        <v>4</v>
      </c>
    </row>
    <row r="70" spans="1:8" ht="30" x14ac:dyDescent="0.25">
      <c r="A70" s="1" t="str" cm="1">
        <f t="array" ref="A70">_xlfn.TEXTJOIN(CHAR(10),TRUE,IF([1]!JETNET[[#All],[REGNBR]]=H70,[1]!JETNET[[#All],[COMPEMAILADDRESS]],""))</f>
        <v>sales@sunwestaviation.ca
0</v>
      </c>
      <c r="B70" s="1" t="str" cm="1">
        <f t="array" ref="B70">_xlfn.TEXTJOIN(CHAR(10),TRUE,IF([1]!JETNET[[#All],[REGNBR]]=H70,[1]!JETNET[[#All],[CONTACTEMAIL]],""))</f>
        <v>cbertrand@sunwestaviation.ca
0</v>
      </c>
      <c r="C70" t="str">
        <f>INDEX([1]results!$A$1:$K$220,MATCH("*"&amp;H70&amp;"*",[1]results!$D$1:$D$220,0),MATCH(C$1,[1]results!$A$1:$K$1,0))</f>
        <v>Sent</v>
      </c>
      <c r="E70" t="s">
        <v>135</v>
      </c>
      <c r="H70" t="s">
        <v>44</v>
      </c>
    </row>
    <row r="71" spans="1:8" ht="45" x14ac:dyDescent="0.25">
      <c r="A71" s="1" t="str" cm="1">
        <f t="array" ref="A71">_xlfn.TEXTJOIN(CHAR(10),TRUE,IF([1]!JETNET[[#All],[REGNBR]]=H71,[1]!JETNET[[#All],[COMPEMAILADDRESS]],""))</f>
        <v>0
info@riosul.com.mx
0</v>
      </c>
      <c r="B71" s="1" t="str" cm="1">
        <f t="array" ref="B71">_xlfn.TEXTJOIN(CHAR(10),TRUE,IF([1]!JETNET[[#All],[REGNBR]]=H71,[1]!JETNET[[#All],[CONTACTEMAIL]],""))</f>
        <v>ema1044@gmail.com
eduardoa@riosul.com.mx
jeff@airplan.us</v>
      </c>
      <c r="C71" t="str">
        <f>INDEX([1]results!$A$1:$K$220,MATCH("*"&amp;H71&amp;"*",[1]results!$D$1:$D$220,0),MATCH(C$1,[1]results!$A$1:$K$1,0))</f>
        <v>Sent</v>
      </c>
      <c r="E71" t="s">
        <v>136</v>
      </c>
      <c r="H71" t="s">
        <v>45</v>
      </c>
    </row>
    <row r="72" spans="1:8" ht="30" x14ac:dyDescent="0.25">
      <c r="A72" s="1" t="str" cm="1">
        <f t="array" ref="A72">_xlfn.TEXTJOIN(CHAR(10),TRUE,IF([1]!JETNET[[#All],[REGNBR]]=H72,[1]!JETNET[[#All],[COMPEMAILADDRESS]],""))</f>
        <v>opobrigaces@ambev.com.br
opobrigaces@ambev.com.br</v>
      </c>
      <c r="B72" s="1" t="str" cm="1">
        <f t="array" ref="B72">_xlfn.TEXTJOIN(CHAR(10),TRUE,IF([1]!JETNET[[#All],[REGNBR]]=H72,[1]!JETNET[[#All],[CONTACTEMAIL]],""))</f>
        <v>0
0</v>
      </c>
      <c r="C72" t="str">
        <f>INDEX([1]results!$A$1:$K$220,MATCH("*"&amp;H72&amp;"*",[1]results!$D$1:$D$220,0),MATCH(C$1,[1]results!$A$1:$K$1,0))</f>
        <v>Sent, Opens-1, Clicks-1</v>
      </c>
      <c r="E72" t="s">
        <v>137</v>
      </c>
      <c r="H72" t="s">
        <v>46</v>
      </c>
    </row>
    <row r="73" spans="1:8" x14ac:dyDescent="0.25">
      <c r="A73" s="1" t="str" cm="1">
        <f t="array" ref="A73">_xlfn.TEXTJOIN(CHAR(10),TRUE,IF([1]!JETNET[[#All],[REGNBR]]=H73,[1]!JETNET[[#All],[COMPEMAILADDRESS]],""))</f>
        <v>0</v>
      </c>
      <c r="B73" s="1" t="str" cm="1">
        <f t="array" ref="B73">_xlfn.TEXTJOIN(CHAR(10),TRUE,IF([1]!JETNET[[#All],[REGNBR]]=H73,[1]!JETNET[[#All],[CONTACTEMAIL]],""))</f>
        <v>0</v>
      </c>
      <c r="C73" t="e">
        <f>INDEX([1]results!$A$1:$K$220,MATCH("*"&amp;H73&amp;"*",[1]results!$D$1:$D$220,0),MATCH(C$1,[1]results!$A$1:$K$1,0))</f>
        <v>#N/A</v>
      </c>
      <c r="E73" t="s">
        <v>139</v>
      </c>
      <c r="H73" t="s">
        <v>47</v>
      </c>
    </row>
    <row r="74" spans="1:8" ht="30" x14ac:dyDescent="0.25">
      <c r="A74" s="1" t="str" cm="1">
        <f t="array" ref="A74">_xlfn.TEXTJOIN(CHAR(10),TRUE,IF([1]!JETNET[[#All],[REGNBR]]=H74,[1]!JETNET[[#All],[COMPEMAILADDRESS]],""))</f>
        <v>am@kingjets.in
am@kingjets.in</v>
      </c>
      <c r="B74" s="1" t="str" cm="1">
        <f t="array" ref="B74">_xlfn.TEXTJOIN(CHAR(10),TRUE,IF([1]!JETNET[[#All],[REGNBR]]=H74,[1]!JETNET[[#All],[CONTACTEMAIL]],""))</f>
        <v>0
am@kingjets.in</v>
      </c>
      <c r="C74" t="str">
        <f>INDEX([1]results!$A$1:$K$220,MATCH("*"&amp;H74&amp;"*",[1]results!$D$1:$D$220,0),MATCH(C$1,[1]results!$A$1:$K$1,0))</f>
        <v>Sent</v>
      </c>
      <c r="E74" t="s">
        <v>140</v>
      </c>
      <c r="H74" t="s">
        <v>48</v>
      </c>
    </row>
    <row r="75" spans="1:8" x14ac:dyDescent="0.25">
      <c r="A75" s="1" t="str" cm="1">
        <f t="array" ref="A75">_xlfn.TEXTJOIN(CHAR(10),TRUE,IF([1]!JETNET[[#All],[REGNBR]]=H75,[1]!JETNET[[#All],[COMPEMAILADDRESS]],""))</f>
        <v>custserv@millerslab.com</v>
      </c>
      <c r="B75" s="1" t="str" cm="1">
        <f t="array" ref="B75">_xlfn.TEXTJOIN(CHAR(10),TRUE,IF([1]!JETNET[[#All],[REGNBR]]=H75,[1]!JETNET[[#All],[CONTACTEMAIL]],""))</f>
        <v>0</v>
      </c>
      <c r="C75" t="str">
        <f>INDEX([1]results!$A$1:$K$220,MATCH("*"&amp;H75&amp;"*",[1]results!$D$1:$D$220,0),MATCH(C$1,[1]results!$A$1:$K$1,0))</f>
        <v>Sent</v>
      </c>
      <c r="E75" t="s">
        <v>141</v>
      </c>
      <c r="H75" t="s">
        <v>49</v>
      </c>
    </row>
    <row r="76" spans="1:8" x14ac:dyDescent="0.25">
      <c r="A76" s="1" t="str" cm="1">
        <f t="array" ref="A76">_xlfn.TEXTJOIN(CHAR(10),TRUE,IF([1]!JETNET[[#All],[REGNBR]]=H76,[1]!JETNET[[#All],[COMPEMAILADDRESS]],""))</f>
        <v>0</v>
      </c>
      <c r="B76" s="1" t="str" cm="1">
        <f t="array" ref="B76">_xlfn.TEXTJOIN(CHAR(10),TRUE,IF([1]!JETNET[[#All],[REGNBR]]=H76,[1]!JETNET[[#All],[CONTACTEMAIL]],""))</f>
        <v>0</v>
      </c>
      <c r="C76" t="e">
        <f>INDEX([1]results!$A$1:$K$220,MATCH("*"&amp;H76&amp;"*",[1]results!$D$1:$D$220,0),MATCH(C$1,[1]results!$A$1:$K$1,0))</f>
        <v>#N/A</v>
      </c>
      <c r="E76" t="s">
        <v>142</v>
      </c>
      <c r="H76" t="s">
        <v>50</v>
      </c>
    </row>
    <row r="77" spans="1:8" x14ac:dyDescent="0.25">
      <c r="A77" s="1" t="str" cm="1">
        <f t="array" ref="A77">_xlfn.TEXTJOIN(CHAR(10),TRUE,IF([1]!JETNET[[#All],[REGNBR]]=H77,[1]!JETNET[[#All],[COMPEMAILADDRESS]],""))</f>
        <v>0</v>
      </c>
      <c r="B77" s="1" t="str" cm="1">
        <f t="array" ref="B77">_xlfn.TEXTJOIN(CHAR(10),TRUE,IF([1]!JETNET[[#All],[REGNBR]]=H77,[1]!JETNET[[#All],[CONTACTEMAIL]],""))</f>
        <v>0</v>
      </c>
      <c r="C77" t="e">
        <f>INDEX([1]results!$A$1:$K$220,MATCH("*"&amp;H77&amp;"*",[1]results!$D$1:$D$220,0),MATCH(C$1,[1]results!$A$1:$K$1,0))</f>
        <v>#N/A</v>
      </c>
      <c r="E77" t="s">
        <v>143</v>
      </c>
      <c r="H77" t="s">
        <v>51</v>
      </c>
    </row>
    <row r="78" spans="1:8" ht="30" x14ac:dyDescent="0.25">
      <c r="A78" s="1" t="str" cm="1">
        <f t="array" ref="A78">_xlfn.TEXTJOIN(CHAR(10),TRUE,IF([1]!JETNET[[#All],[REGNBR]]=H78,[1]!JETNET[[#All],[COMPEMAILADDRESS]],""))</f>
        <v>sales@sunwestaviation.ca
sales@sunwestaviation.ca</v>
      </c>
      <c r="B78" s="1" t="str" cm="1">
        <f t="array" ref="B78">_xlfn.TEXTJOIN(CHAR(10),TRUE,IF([1]!JETNET[[#All],[REGNBR]]=H78,[1]!JETNET[[#All],[CONTACTEMAIL]],""))</f>
        <v>idarnley@sunwestaviation.ca
idarnley@sunwestaviation.ca</v>
      </c>
      <c r="C78" t="e">
        <f>INDEX([1]results!$A$1:$K$220,MATCH("*"&amp;H78&amp;"*",[1]results!$D$1:$D$220,0),MATCH(C$1,[1]results!$A$1:$K$1,0))</f>
        <v>#N/A</v>
      </c>
      <c r="E78" t="s">
        <v>88</v>
      </c>
      <c r="H78" t="s">
        <v>52</v>
      </c>
    </row>
    <row r="79" spans="1:8" x14ac:dyDescent="0.25">
      <c r="A79" s="1" t="str" cm="1">
        <f t="array" ref="A79">_xlfn.TEXTJOIN(CHAR(10),TRUE,IF([1]!JETNET[[#All],[REGNBR]]=H79,[1]!JETNET[[#All],[COMPEMAILADDRESS]],""))</f>
        <v>0</v>
      </c>
      <c r="B79" s="1" t="str" cm="1">
        <f t="array" ref="B79">_xlfn.TEXTJOIN(CHAR(10),TRUE,IF([1]!JETNET[[#All],[REGNBR]]=H79,[1]!JETNET[[#All],[CONTACTEMAIL]],""))</f>
        <v>0</v>
      </c>
      <c r="C79" t="e">
        <f>INDEX([1]results!$A$1:$K$220,MATCH("*"&amp;H79&amp;"*",[1]results!$D$1:$D$220,0),MATCH(C$1,[1]results!$A$1:$K$1,0))</f>
        <v>#N/A</v>
      </c>
      <c r="E79" t="s">
        <v>144</v>
      </c>
      <c r="H79" t="s">
        <v>53</v>
      </c>
    </row>
    <row r="80" spans="1:8" x14ac:dyDescent="0.25">
      <c r="A80" s="1" t="str" cm="1">
        <f t="array" ref="A80">_xlfn.TEXTJOIN(CHAR(10),TRUE,IF([1]!JETNET[[#All],[REGNBR]]=H80,[1]!JETNET[[#All],[COMPEMAILADDRESS]],""))</f>
        <v>0</v>
      </c>
      <c r="B80" s="1" t="str" cm="1">
        <f t="array" ref="B80">_xlfn.TEXTJOIN(CHAR(10),TRUE,IF([1]!JETNET[[#All],[REGNBR]]=H80,[1]!JETNET[[#All],[CONTACTEMAIL]],""))</f>
        <v>0</v>
      </c>
      <c r="C80" t="e">
        <f>INDEX([1]results!$A$1:$K$220,MATCH("*"&amp;H80&amp;"*",[1]results!$D$1:$D$220,0),MATCH(C$1,[1]results!$A$1:$K$1,0))</f>
        <v>#N/A</v>
      </c>
      <c r="E80" t="s">
        <v>145</v>
      </c>
      <c r="H80" t="s">
        <v>54</v>
      </c>
    </row>
    <row r="81" spans="1:8" ht="150" x14ac:dyDescent="0.25">
      <c r="A81" s="1" t="str" cm="1">
        <f t="array" ref="A81">_xlfn.TEXTJOIN(CHAR(10),TRUE,IF([1]!JETNET[[#All],[REGNBR]]=H81,[1]!JETNET[[#All],[COMPEMAILADDRESS]],""))</f>
        <v>0
0
0
0
0
0
0
0
0
0</v>
      </c>
      <c r="B81" s="1" t="str" cm="1">
        <f t="array" ref="B81">_xlfn.TEXTJOIN(CHAR(10),TRUE,IF([1]!JETNET[[#All],[REGNBR]]=H81,[1]!JETNET[[#All],[CONTACTEMAIL]],""))</f>
        <v>john.adams@metova.com
0
0
0
0
0
0
0
0
glenn.gonzales@gojetit.com</v>
      </c>
      <c r="C81" t="str">
        <f>INDEX([1]results!$A$1:$K$220,MATCH("*"&amp;H81&amp;"*",[1]results!$D$1:$D$220,0),MATCH(C$1,[1]results!$A$1:$K$1,0))</f>
        <v>Sent, Opens-1</v>
      </c>
      <c r="E81" t="s">
        <v>146</v>
      </c>
      <c r="H81" t="s">
        <v>25</v>
      </c>
    </row>
    <row r="82" spans="1:8" ht="30" x14ac:dyDescent="0.25">
      <c r="A82" s="1" t="str" cm="1">
        <f t="array" ref="A82">_xlfn.TEXTJOIN(CHAR(10),TRUE,IF([1]!JETNET[[#All],[REGNBR]]=H82,[1]!JETNET[[#All],[COMPEMAILADDRESS]],""))</f>
        <v>info@flyfastair.com
0</v>
      </c>
      <c r="B82" s="1" t="str" cm="1">
        <f t="array" ref="B82">_xlfn.TEXTJOIN(CHAR(10),TRUE,IF([1]!JETNET[[#All],[REGNBR]]=H82,[1]!JETNET[[#All],[CONTACTEMAIL]],""))</f>
        <v>cecily.kennedy@flyfastair.com
rcroteau@overlandwest.ca</v>
      </c>
      <c r="C82" t="str">
        <f>INDEX([1]results!$A$1:$K$220,MATCH("*"&amp;H82&amp;"*",[1]results!$D$1:$D$220,0),MATCH(C$1,[1]results!$A$1:$K$1,0))</f>
        <v>Sent</v>
      </c>
      <c r="E82" t="s">
        <v>147</v>
      </c>
      <c r="H82" t="s">
        <v>55</v>
      </c>
    </row>
    <row r="83" spans="1:8" ht="30" x14ac:dyDescent="0.25">
      <c r="A83" s="1" t="str" cm="1">
        <f t="array" ref="A83">_xlfn.TEXTJOIN(CHAR(10),TRUE,IF([1]!JETNET[[#All],[REGNBR]]=H83,[1]!JETNET[[#All],[COMPEMAILADDRESS]],""))</f>
        <v>info@novajet.ca
0</v>
      </c>
      <c r="B83" s="1" t="str" cm="1">
        <f t="array" ref="B83">_xlfn.TEXTJOIN(CHAR(10),TRUE,IF([1]!JETNET[[#All],[REGNBR]]=H83,[1]!JETNET[[#All],[CONTACTEMAIL]],""))</f>
        <v>philipbabbitt@novajet.ca
0</v>
      </c>
      <c r="C83" t="str">
        <f>INDEX([1]results!$A$1:$K$220,MATCH("*"&amp;H83&amp;"*",[1]results!$D$1:$D$220,0),MATCH(C$1,[1]results!$A$1:$K$1,0))</f>
        <v>Sent</v>
      </c>
      <c r="E83" t="s">
        <v>148</v>
      </c>
      <c r="H83" t="s">
        <v>56</v>
      </c>
    </row>
    <row r="84" spans="1:8" ht="30" x14ac:dyDescent="0.25">
      <c r="A84" s="1" t="str" cm="1">
        <f t="array" ref="A84">_xlfn.TEXTJOIN(CHAR(10),TRUE,IF([1]!JETNET[[#All],[REGNBR]]=H84,[1]!JETNET[[#All],[COMPEMAILADDRESS]],""))</f>
        <v>info@flyfastair.com
0</v>
      </c>
      <c r="B84" s="1" t="str" cm="1">
        <f t="array" ref="B84">_xlfn.TEXTJOIN(CHAR(10),TRUE,IF([1]!JETNET[[#All],[REGNBR]]=H84,[1]!JETNET[[#All],[CONTACTEMAIL]],""))</f>
        <v>0
0</v>
      </c>
      <c r="C84" t="str">
        <f>INDEX([1]results!$A$1:$K$220,MATCH("*"&amp;H84&amp;"*",[1]results!$D$1:$D$220,0),MATCH(C$1,[1]results!$A$1:$K$1,0))</f>
        <v>Sent</v>
      </c>
      <c r="E84" t="s">
        <v>149</v>
      </c>
      <c r="H84" t="s">
        <v>57</v>
      </c>
    </row>
    <row r="85" spans="1:8" x14ac:dyDescent="0.25">
      <c r="A85" s="1" t="str" cm="1">
        <f t="array" ref="A85">_xlfn.TEXTJOIN(CHAR(10),TRUE,IF([1]!JETNET[[#All],[REGNBR]]=H85,[1]!JETNET[[#All],[COMPEMAILADDRESS]],""))</f>
        <v>0</v>
      </c>
      <c r="B85" s="1" t="str" cm="1">
        <f t="array" ref="B85">_xlfn.TEXTJOIN(CHAR(10),TRUE,IF([1]!JETNET[[#All],[REGNBR]]=H85,[1]!JETNET[[#All],[CONTACTEMAIL]],""))</f>
        <v>0</v>
      </c>
      <c r="C85" t="e">
        <f>INDEX([1]results!$A$1:$K$220,MATCH("*"&amp;H85&amp;"*",[1]results!$D$1:$D$220,0),MATCH(C$1,[1]results!$A$1:$K$1,0))</f>
        <v>#N/A</v>
      </c>
      <c r="E85" t="s">
        <v>150</v>
      </c>
      <c r="H85" t="s">
        <v>58</v>
      </c>
    </row>
    <row r="86" spans="1:8" ht="30" x14ac:dyDescent="0.25">
      <c r="A86" s="1" t="str" cm="1">
        <f t="array" ref="A86">_xlfn.TEXTJOIN(CHAR(10),TRUE,IF([1]!JETNET[[#All],[REGNBR]]=H86,[1]!JETNET[[#All],[COMPEMAILADDRESS]],""))</f>
        <v>0
0</v>
      </c>
      <c r="B86" s="1" t="str" cm="1">
        <f t="array" ref="B86">_xlfn.TEXTJOIN(CHAR(10),TRUE,IF([1]!JETNET[[#All],[REGNBR]]=H86,[1]!JETNET[[#All],[CONTACTEMAIL]],""))</f>
        <v>0
0</v>
      </c>
      <c r="C86" t="e">
        <f>INDEX([1]results!$A$1:$K$220,MATCH("*"&amp;H86&amp;"*",[1]results!$D$1:$D$220,0),MATCH(C$1,[1]results!$A$1:$K$1,0))</f>
        <v>#N/A</v>
      </c>
      <c r="E86" t="s">
        <v>151</v>
      </c>
      <c r="H86" t="s">
        <v>59</v>
      </c>
    </row>
    <row r="87" spans="1:8" x14ac:dyDescent="0.25">
      <c r="A87" s="1" t="str" cm="1">
        <f t="array" ref="A87">_xlfn.TEXTJOIN(CHAR(10),TRUE,IF([1]!JETNET[[#All],[REGNBR]]=H87,[1]!JETNET[[#All],[COMPEMAILADDRESS]],""))</f>
        <v>0</v>
      </c>
      <c r="B87" s="1" t="str" cm="1">
        <f t="array" ref="B87">_xlfn.TEXTJOIN(CHAR(10),TRUE,IF([1]!JETNET[[#All],[REGNBR]]=H87,[1]!JETNET[[#All],[CONTACTEMAIL]],""))</f>
        <v>0</v>
      </c>
      <c r="C87" t="e">
        <f>INDEX([1]results!$A$1:$K$220,MATCH("*"&amp;H87&amp;"*",[1]results!$D$1:$D$220,0),MATCH(C$1,[1]results!$A$1:$K$1,0))</f>
        <v>#N/A</v>
      </c>
      <c r="E87" t="s">
        <v>152</v>
      </c>
      <c r="H87" t="s">
        <v>60</v>
      </c>
    </row>
    <row r="88" spans="1:8" x14ac:dyDescent="0.25">
      <c r="A88" s="1" t="str" cm="1">
        <f t="array" ref="A88">_xlfn.TEXTJOIN(CHAR(10),TRUE,IF([1]!JETNET[[#All],[REGNBR]]=H88,[1]!JETNET[[#All],[COMPEMAILADDRESS]],""))</f>
        <v/>
      </c>
      <c r="B88" s="1" t="str" cm="1">
        <f t="array" ref="B88">_xlfn.TEXTJOIN(CHAR(10),TRUE,IF([1]!JETNET[[#All],[REGNBR]]=H88,[1]!JETNET[[#All],[CONTACTEMAIL]],""))</f>
        <v/>
      </c>
      <c r="C88" t="str">
        <f>INDEX([1]results!$A$1:$K$220,MATCH("*"&amp;H88&amp;"*",[1]results!$D$1:$D$220,0),MATCH(C$1,[1]results!$A$1:$K$1,0))</f>
        <v>Sent, Opens-1</v>
      </c>
      <c r="E88" t="s">
        <v>153</v>
      </c>
      <c r="H88" t="s">
        <v>31</v>
      </c>
    </row>
    <row r="89" spans="1:8" x14ac:dyDescent="0.25">
      <c r="A89" s="1" t="str" cm="1">
        <f t="array" ref="A89">_xlfn.TEXTJOIN(CHAR(10),TRUE,IF([1]!JETNET[[#All],[REGNBR]]=H89,[1]!JETNET[[#All],[COMPEMAILADDRESS]],""))</f>
        <v>0</v>
      </c>
      <c r="B89" s="1" t="str" cm="1">
        <f t="array" ref="B89">_xlfn.TEXTJOIN(CHAR(10),TRUE,IF([1]!JETNET[[#All],[REGNBR]]=H89,[1]!JETNET[[#All],[CONTACTEMAIL]],""))</f>
        <v>0</v>
      </c>
      <c r="C89" t="e">
        <f>INDEX([1]results!$A$1:$K$220,MATCH("*"&amp;H89&amp;"*",[1]results!$D$1:$D$220,0),MATCH(C$1,[1]results!$A$1:$K$1,0))</f>
        <v>#N/A</v>
      </c>
      <c r="E89" t="s">
        <v>155</v>
      </c>
      <c r="H89" t="s">
        <v>61</v>
      </c>
    </row>
    <row r="90" spans="1:8" x14ac:dyDescent="0.25">
      <c r="A90" s="1" t="str" cm="1">
        <f t="array" ref="A90">_xlfn.TEXTJOIN(CHAR(10),TRUE,IF([1]!JETNET[[#All],[REGNBR]]=H90,[1]!JETNET[[#All],[COMPEMAILADDRESS]],""))</f>
        <v/>
      </c>
      <c r="B90" s="1" t="str" cm="1">
        <f t="array" ref="B90">_xlfn.TEXTJOIN(CHAR(10),TRUE,IF([1]!JETNET[[#All],[REGNBR]]=H90,[1]!JETNET[[#All],[CONTACTEMAIL]],""))</f>
        <v/>
      </c>
      <c r="C90" t="str">
        <f>INDEX([1]results!$A$1:$K$220,MATCH("*"&amp;H90&amp;"*",[1]results!$D$1:$D$220,0),MATCH(C$1,[1]results!$A$1:$K$1,0))</f>
        <v>Results</v>
      </c>
    </row>
    <row r="91" spans="1:8" ht="60" x14ac:dyDescent="0.25">
      <c r="A91" s="1" t="str" cm="1">
        <f t="array" ref="A91">_xlfn.TEXTJOIN(CHAR(10),TRUE,IF([1]!JETNET[[#All],[REGNBR]]=H91,[1]!JETNET[[#All],[COMPEMAILADDRESS]],""))</f>
        <v>0
0</v>
      </c>
      <c r="B91" s="1" t="str" cm="1">
        <f t="array" ref="B91">_xlfn.TEXTJOIN(CHAR(10),TRUE,IF([1]!JETNET[[#All],[REGNBR]]=H91,[1]!JETNET[[#All],[CONTACTEMAIL]],""))</f>
        <v>richard.chiariello@gulfstream.com
richard.chiariello@gulfstream.com</v>
      </c>
      <c r="C91" t="e">
        <f>INDEX([1]results!$A$1:$K$220,MATCH("*"&amp;H91&amp;"*",[1]results!$D$1:$D$220,0),MATCH(C$1,[1]results!$A$1:$K$1,0))</f>
        <v>#N/A</v>
      </c>
      <c r="E91" t="s">
        <v>69</v>
      </c>
      <c r="H91" t="s">
        <v>166</v>
      </c>
    </row>
    <row r="92" spans="1:8" ht="45" x14ac:dyDescent="0.25">
      <c r="A92" s="1" t="str" cm="1">
        <f t="array" ref="A92">_xlfn.TEXTJOIN(CHAR(10),TRUE,IF([1]!JETNET[[#All],[REGNBR]]=H92,[1]!JETNET[[#All],[COMPEMAILADDRESS]],""))</f>
        <v>info@keystoneaviation.com
0</v>
      </c>
      <c r="B92" s="1" t="str" cm="1">
        <f t="array" ref="B92">_xlfn.TEXTJOIN(CHAR(10),TRUE,IF([1]!JETNET[[#All],[REGNBR]]=H92,[1]!JETNET[[#All],[CONTACTEMAIL]],""))</f>
        <v>cchamberlain@keystoneaviation.com
0</v>
      </c>
      <c r="C92" t="str">
        <f>INDEX([1]results!$A$1:$K$220,MATCH("*"&amp;H92&amp;"*",[1]results!$D$1:$D$220,0),MATCH(C$1,[1]results!$A$1:$K$1,0))</f>
        <v>Sent</v>
      </c>
      <c r="E92" t="s">
        <v>77</v>
      </c>
      <c r="H92" t="s">
        <v>11</v>
      </c>
    </row>
    <row r="93" spans="1:8" ht="30" x14ac:dyDescent="0.25">
      <c r="A93" s="1" t="str" cm="1">
        <f t="array" ref="A93">_xlfn.TEXTJOIN(CHAR(10),TRUE,IF([1]!JETNET[[#All],[REGNBR]]=H93,[1]!JETNET[[#All],[COMPEMAILADDRESS]],""))</f>
        <v>0
0</v>
      </c>
      <c r="B93" s="1" t="str" cm="1">
        <f t="array" ref="B93">_xlfn.TEXTJOIN(CHAR(10),TRUE,IF([1]!JETNET[[#All],[REGNBR]]=H93,[1]!JETNET[[#All],[CONTACTEMAIL]],""))</f>
        <v>0
0</v>
      </c>
      <c r="C93" t="e">
        <f>INDEX([1]results!$A$1:$K$220,MATCH("*"&amp;H93&amp;"*",[1]results!$D$1:$D$220,0),MATCH(C$1,[1]results!$A$1:$K$1,0))</f>
        <v>#N/A</v>
      </c>
      <c r="E93" t="s">
        <v>82</v>
      </c>
      <c r="H93" t="s">
        <v>168</v>
      </c>
    </row>
    <row r="94" spans="1:8" ht="30" x14ac:dyDescent="0.25">
      <c r="A94" s="1" t="str" cm="1">
        <f t="array" ref="A94">_xlfn.TEXTJOIN(CHAR(10),TRUE,IF([1]!JETNET[[#All],[REGNBR]]=H94,[1]!JETNET[[#All],[COMPEMAILADDRESS]],""))</f>
        <v>0
0</v>
      </c>
      <c r="B94" s="1" t="str" cm="1">
        <f t="array" ref="B94">_xlfn.TEXTJOIN(CHAR(10),TRUE,IF([1]!JETNET[[#All],[REGNBR]]=H94,[1]!JETNET[[#All],[CONTACTEMAIL]],""))</f>
        <v>chris_kostiuk@goodyear.com
0</v>
      </c>
      <c r="C94" t="str">
        <f>INDEX([1]results!$A$1:$K$220,MATCH("*"&amp;H94&amp;"*",[1]results!$D$1:$D$220,0),MATCH(C$1,[1]results!$A$1:$K$1,0))</f>
        <v>Sent</v>
      </c>
      <c r="E94" t="s">
        <v>90</v>
      </c>
      <c r="H94" t="s">
        <v>169</v>
      </c>
    </row>
    <row r="95" spans="1:8" ht="30" x14ac:dyDescent="0.25">
      <c r="A95" s="1" t="str" cm="1">
        <f t="array" ref="A95">_xlfn.TEXTJOIN(CHAR(10),TRUE,IF([1]!JETNET[[#All],[REGNBR]]=H95,[1]!JETNET[[#All],[COMPEMAILADDRESS]],""))</f>
        <v>0
0</v>
      </c>
      <c r="B95" s="1" t="str" cm="1">
        <f t="array" ref="B95">_xlfn.TEXTJOIN(CHAR(10),TRUE,IF([1]!JETNET[[#All],[REGNBR]]=H95,[1]!JETNET[[#All],[CONTACTEMAIL]],""))</f>
        <v>0
lawrence.cooper@truist.com</v>
      </c>
      <c r="C95" t="str">
        <f>INDEX([1]results!$A$1:$K$220,MATCH("*"&amp;H95&amp;"*",[1]results!$D$1:$D$220,0),MATCH(C$1,[1]results!$A$1:$K$1,0))</f>
        <v>Sent</v>
      </c>
      <c r="E95" t="s">
        <v>113</v>
      </c>
      <c r="H95" t="s">
        <v>170</v>
      </c>
    </row>
    <row r="96" spans="1:8" ht="135" x14ac:dyDescent="0.25">
      <c r="A96" s="1" t="str" cm="1">
        <f t="array" ref="A96">_xlfn.TEXTJOIN(CHAR(10),TRUE,IF([1]!JETNET[[#All],[REGNBR]]=H96,[1]!JETNET[[#All],[COMPEMAILADDRESS]],""))</f>
        <v>0
0
0
0
ortale@comcast.net
0
0
0
0</v>
      </c>
      <c r="B96" s="1" t="str" cm="1">
        <f t="array" ref="B96">_xlfn.TEXTJOIN(CHAR(10),TRUE,IF([1]!JETNET[[#All],[REGNBR]]=H96,[1]!JETNET[[#All],[CONTACTEMAIL]],""))</f>
        <v>brian@yardnique.com
0
0
0
0
0
0
0
glenn.gonzales@gojetit.com</v>
      </c>
      <c r="C96" t="str">
        <f>INDEX([1]results!$A$1:$K$220,MATCH("*"&amp;H96&amp;"*",[1]results!$D$1:$D$220,0),MATCH(C$1,[1]results!$A$1:$K$1,0))</f>
        <v>Sent, Opens-1</v>
      </c>
      <c r="E96" t="s">
        <v>124</v>
      </c>
      <c r="H96" t="s">
        <v>14</v>
      </c>
    </row>
    <row r="97" spans="1:8" ht="30" x14ac:dyDescent="0.25">
      <c r="A97" s="1" t="str" cm="1">
        <f t="array" ref="A97">_xlfn.TEXTJOIN(CHAR(10),TRUE,IF([1]!JETNET[[#All],[REGNBR]]=H97,[1]!JETNET[[#All],[COMPEMAILADDRESS]],""))</f>
        <v>atn.ciudadana@sedena.gob.mx
atn.ciudadana@sedena.gob.mx</v>
      </c>
      <c r="B97" s="1" t="str" cm="1">
        <f t="array" ref="B97">_xlfn.TEXTJOIN(CHAR(10),TRUE,IF([1]!JETNET[[#All],[REGNBR]]=H97,[1]!JETNET[[#All],[CONTACTEMAIL]],""))</f>
        <v>0
0</v>
      </c>
      <c r="C97" t="e">
        <f>INDEX([1]results!$A$1:$K$220,MATCH("*"&amp;H97&amp;"*",[1]results!$D$1:$D$220,0),MATCH(C$1,[1]results!$A$1:$K$1,0))</f>
        <v>#N/A</v>
      </c>
      <c r="E97" t="s">
        <v>138</v>
      </c>
      <c r="H97" t="s">
        <v>165</v>
      </c>
    </row>
    <row r="98" spans="1:8" ht="30" x14ac:dyDescent="0.25">
      <c r="A98" s="1" t="str" cm="1">
        <f t="array" ref="A98">_xlfn.TEXTJOIN(CHAR(10),TRUE,IF([1]!JETNET[[#All],[REGNBR]]=H98,[1]!JETNET[[#All],[COMPEMAILADDRESS]],""))</f>
        <v>0</v>
      </c>
      <c r="B98" s="1" t="str" cm="1">
        <f t="array" ref="B98">_xlfn.TEXTJOIN(CHAR(10),TRUE,IF([1]!JETNET[[#All],[REGNBR]]=H98,[1]!JETNET[[#All],[CONTACTEMAIL]],""))</f>
        <v>Richard.Chiariello@gulfstream.com</v>
      </c>
      <c r="C98" t="e">
        <f>INDEX([1]results!$A$1:$K$220,MATCH("*"&amp;H98&amp;"*",[1]results!$D$1:$D$220,0),MATCH(C$1,[1]results!$A$1:$K$1,0))</f>
        <v>#N/A</v>
      </c>
      <c r="E98" t="s">
        <v>154</v>
      </c>
      <c r="H98" t="s">
        <v>171</v>
      </c>
    </row>
    <row r="99" spans="1:8" ht="60" x14ac:dyDescent="0.25">
      <c r="A99" s="1" t="str" cm="1">
        <f t="array" ref="A99">_xlfn.TEXTJOIN(CHAR(10),TRUE,IF([1]!JETNET[[#All],[REGNBR]]=H99,[1]!JETNET[[#All],[COMPEMAILADDRESS]],""))</f>
        <v>0
0</v>
      </c>
      <c r="B99" s="1" t="str" cm="1">
        <f t="array" ref="B99">_xlfn.TEXTJOIN(CHAR(10),TRUE,IF([1]!JETNET[[#All],[REGNBR]]=H99,[1]!JETNET[[#All],[CONTACTEMAIL]],""))</f>
        <v>richard.chiariello@gulfstream.com
Richard.Chiariello@gulfstream.com</v>
      </c>
      <c r="C99" t="e">
        <f>INDEX([1]results!$A$1:$K$220,MATCH("*"&amp;H99&amp;"*",[1]results!$D$1:$D$220,0),MATCH(C$1,[1]results!$A$1:$K$1,0))</f>
        <v>#N/A</v>
      </c>
      <c r="E99" t="s">
        <v>69</v>
      </c>
      <c r="H99" t="s">
        <v>157</v>
      </c>
    </row>
    <row r="100" spans="1:8" ht="30" x14ac:dyDescent="0.25">
      <c r="A100" s="1" t="str" cm="1">
        <f t="array" ref="A100">_xlfn.TEXTJOIN(CHAR(10),TRUE,IF([1]!JETNET[[#All],[REGNBR]]=H100,[1]!JETNET[[#All],[COMPEMAILADDRESS]],""))</f>
        <v>0
0</v>
      </c>
      <c r="B100" s="1" t="str" cm="1">
        <f t="array" ref="B100">_xlfn.TEXTJOIN(CHAR(10),TRUE,IF([1]!JETNET[[#All],[REGNBR]]=H100,[1]!JETNET[[#All],[CONTACTEMAIL]],""))</f>
        <v>0
0</v>
      </c>
      <c r="C100" t="e">
        <f>INDEX([1]results!$A$1:$K$220,MATCH("*"&amp;H100&amp;"*",[1]results!$D$1:$D$220,0),MATCH(C$1,[1]results!$A$1:$K$1,0))</f>
        <v>#N/A</v>
      </c>
      <c r="E100" t="s">
        <v>82</v>
      </c>
      <c r="H100" t="s">
        <v>158</v>
      </c>
    </row>
    <row r="101" spans="1:8" ht="30" x14ac:dyDescent="0.25">
      <c r="A101" s="1" t="str" cm="1">
        <f t="array" ref="A101">_xlfn.TEXTJOIN(CHAR(10),TRUE,IF([1]!JETNET[[#All],[REGNBR]]=H101,[1]!JETNET[[#All],[COMPEMAILADDRESS]],""))</f>
        <v>sales@sunwestaviation.ca
0</v>
      </c>
      <c r="B101" s="1" t="str" cm="1">
        <f t="array" ref="B101">_xlfn.TEXTJOIN(CHAR(10),TRUE,IF([1]!JETNET[[#All],[REGNBR]]=H101,[1]!JETNET[[#All],[CONTACTEMAIL]],""))</f>
        <v>cbertrand@sunwestaviation.ca
0</v>
      </c>
      <c r="C101" t="str">
        <f>INDEX([1]results!$A$1:$K$220,MATCH("*"&amp;H101&amp;"*",[1]results!$D$1:$D$220,0),MATCH(C$1,[1]results!$A$1:$K$1,0))</f>
        <v>Sent</v>
      </c>
      <c r="E101" t="s">
        <v>88</v>
      </c>
      <c r="H101" t="s">
        <v>44</v>
      </c>
    </row>
    <row r="102" spans="1:8" ht="30" x14ac:dyDescent="0.25">
      <c r="A102" s="1" t="str" cm="1">
        <f t="array" ref="A102">_xlfn.TEXTJOIN(CHAR(10),TRUE,IF([1]!JETNET[[#All],[REGNBR]]=H102,[1]!JETNET[[#All],[COMPEMAILADDRESS]],""))</f>
        <v>0
0</v>
      </c>
      <c r="B102" s="1" t="str" cm="1">
        <f t="array" ref="B102">_xlfn.TEXTJOIN(CHAR(10),TRUE,IF([1]!JETNET[[#All],[REGNBR]]=H102,[1]!JETNET[[#All],[CONTACTEMAIL]],""))</f>
        <v>chris_kostiuk@goodyear.com
Richard.Kramer@goodyear.com</v>
      </c>
      <c r="C102" t="str">
        <f>INDEX([1]results!$A$1:$K$220,MATCH("*"&amp;H102&amp;"*",[1]results!$D$1:$D$220,0),MATCH(C$1,[1]results!$A$1:$K$1,0))</f>
        <v>Sent</v>
      </c>
      <c r="E102" t="s">
        <v>90</v>
      </c>
      <c r="H102" t="s">
        <v>159</v>
      </c>
    </row>
    <row r="103" spans="1:8" ht="30" x14ac:dyDescent="0.25">
      <c r="A103" s="1" t="str" cm="1">
        <f t="array" ref="A103">_xlfn.TEXTJOIN(CHAR(10),TRUE,IF([1]!JETNET[[#All],[REGNBR]]=H103,[1]!JETNET[[#All],[COMPEMAILADDRESS]],""))</f>
        <v>0
0</v>
      </c>
      <c r="B103" s="1" t="str" cm="1">
        <f t="array" ref="B103">_xlfn.TEXTJOIN(CHAR(10),TRUE,IF([1]!JETNET[[#All],[REGNBR]]=H103,[1]!JETNET[[#All],[CONTACTEMAIL]],""))</f>
        <v>0
luci.johnson@pnc.com</v>
      </c>
      <c r="C103" t="str">
        <f>INDEX([1]results!$A$1:$K$220,MATCH("*"&amp;H103&amp;"*",[1]results!$D$1:$D$220,0),MATCH(C$1,[1]results!$A$1:$K$1,0))</f>
        <v>Sent</v>
      </c>
      <c r="E103" t="s">
        <v>113</v>
      </c>
      <c r="H103" t="s">
        <v>160</v>
      </c>
    </row>
    <row r="104" spans="1:8" ht="150" x14ac:dyDescent="0.25">
      <c r="A104" s="1" t="str" cm="1">
        <f t="array" ref="A104">_xlfn.TEXTJOIN(CHAR(10),TRUE,IF([1]!JETNET[[#All],[REGNBR]]=H104,[1]!JETNET[[#All],[COMPEMAILADDRESS]],""))</f>
        <v>0
0
0
0
0
0
0
0
0
0</v>
      </c>
      <c r="B104" s="1" t="str" cm="1">
        <f t="array" ref="B104">_xlfn.TEXTJOIN(CHAR(10),TRUE,IF([1]!JETNET[[#All],[REGNBR]]=H104,[1]!JETNET[[#All],[CONTACTEMAIL]],""))</f>
        <v>john.adams@metova.com
0
0
0
0
0
0
0
0
glenn.gonzales@gojetit.com</v>
      </c>
      <c r="C104" t="str">
        <f>INDEX([1]results!$A$1:$K$220,MATCH("*"&amp;H104&amp;"*",[1]results!$D$1:$D$220,0),MATCH(C$1,[1]results!$A$1:$K$1,0))</f>
        <v>Sent, Opens-1</v>
      </c>
      <c r="E104" t="s">
        <v>124</v>
      </c>
      <c r="H104" t="s">
        <v>25</v>
      </c>
    </row>
    <row r="105" spans="1:8" x14ac:dyDescent="0.25">
      <c r="A105" s="1" t="str" cm="1">
        <f t="array" ref="A105">_xlfn.TEXTJOIN(CHAR(10),TRUE,IF([1]!JETNET[[#All],[REGNBR]]=H105,[1]!JETNET[[#All],[COMPEMAILADDRESS]],""))</f>
        <v>atn.ciudadana@sedena.gob.mx</v>
      </c>
      <c r="B105" s="1" t="str" cm="1">
        <f t="array" ref="B105">_xlfn.TEXTJOIN(CHAR(10),TRUE,IF([1]!JETNET[[#All],[REGNBR]]=H105,[1]!JETNET[[#All],[CONTACTEMAIL]],""))</f>
        <v>0</v>
      </c>
      <c r="C105" t="e">
        <f>INDEX([1]results!$A$1:$K$220,MATCH("*"&amp;H105&amp;"*",[1]results!$D$1:$D$220,0),MATCH(C$1,[1]results!$A$1:$K$1,0))</f>
        <v>#N/A</v>
      </c>
      <c r="E105" t="s">
        <v>138</v>
      </c>
      <c r="H105" t="s">
        <v>161</v>
      </c>
    </row>
    <row r="106" spans="1:8" ht="45" x14ac:dyDescent="0.25">
      <c r="A106" s="1" t="str" cm="1">
        <f t="array" ref="A106">_xlfn.TEXTJOIN(CHAR(10),TRUE,IF([1]!JETNET[[#All],[REGNBR]]=H106,[1]!JETNET[[#All],[COMPEMAILADDRESS]],""))</f>
        <v>info@keystoneaviation.com
0</v>
      </c>
      <c r="B106" s="1" t="str" cm="1">
        <f t="array" ref="B106">_xlfn.TEXTJOIN(CHAR(10),TRUE,IF([1]!JETNET[[#All],[REGNBR]]=H106,[1]!JETNET[[#All],[CONTACTEMAIL]],""))</f>
        <v>cchamberlain@keystoneaviation.com
randy.okland@okland.com</v>
      </c>
      <c r="C106" t="str">
        <f>INDEX([1]results!$A$1:$K$220,MATCH("*"&amp;H106&amp;"*",[1]results!$D$1:$D$220,0),MATCH(C$1,[1]results!$A$1:$K$1,0))</f>
        <v>Sent</v>
      </c>
      <c r="E106" t="s">
        <v>77</v>
      </c>
      <c r="H106" t="s">
        <v>162</v>
      </c>
    </row>
    <row r="107" spans="1:8" ht="30" x14ac:dyDescent="0.25">
      <c r="A107" s="1" t="str" cm="1">
        <f t="array" ref="A107">_xlfn.TEXTJOIN(CHAR(10),TRUE,IF([1]!JETNET[[#All],[REGNBR]]=H107,[1]!JETNET[[#All],[COMPEMAILADDRESS]],""))</f>
        <v>0</v>
      </c>
      <c r="B107" s="1" t="str" cm="1">
        <f t="array" ref="B107">_xlfn.TEXTJOIN(CHAR(10),TRUE,IF([1]!JETNET[[#All],[REGNBR]]=H107,[1]!JETNET[[#All],[CONTACTEMAIL]],""))</f>
        <v>Richard.Chiariello@gulfstream.com</v>
      </c>
      <c r="C107" t="e">
        <f>INDEX([1]results!$A$1:$K$220,MATCH("*"&amp;H107&amp;"*",[1]results!$D$1:$D$220,0),MATCH(C$1,[1]results!$A$1:$K$1,0))</f>
        <v>#N/A</v>
      </c>
      <c r="E107" t="s">
        <v>154</v>
      </c>
      <c r="H107" t="s">
        <v>163</v>
      </c>
    </row>
    <row r="108" spans="1:8" ht="45" x14ac:dyDescent="0.25">
      <c r="A108" s="1" t="str" cm="1">
        <f t="array" ref="A108">_xlfn.TEXTJOIN(CHAR(10),TRUE,IF([1]!JETNET[[#All],[REGNBR]]=H108,[1]!JETNET[[#All],[COMPEMAILADDRESS]],""))</f>
        <v>info@keystoneaviation.com
0</v>
      </c>
      <c r="B108" s="1" t="str" cm="1">
        <f t="array" ref="B108">_xlfn.TEXTJOIN(CHAR(10),TRUE,IF([1]!JETNET[[#All],[REGNBR]]=H108,[1]!JETNET[[#All],[CONTACTEMAIL]],""))</f>
        <v>cchamberlain@keystoneaviation.com
0</v>
      </c>
      <c r="C108" t="str">
        <f>INDEX([1]results!$A$1:$K$220,MATCH("*"&amp;H108&amp;"*",[1]results!$D$1:$D$220,0),MATCH(C$1,[1]results!$A$1:$K$1,0))</f>
        <v>Sent</v>
      </c>
      <c r="E108" t="s">
        <v>77</v>
      </c>
      <c r="H108" t="s">
        <v>13</v>
      </c>
    </row>
    <row r="109" spans="1:8" ht="60" x14ac:dyDescent="0.25">
      <c r="A109" s="1" t="str" cm="1">
        <f t="array" ref="A109">_xlfn.TEXTJOIN(CHAR(10),TRUE,IF([1]!JETNET[[#All],[REGNBR]]=H109,[1]!JETNET[[#All],[COMPEMAILADDRESS]],""))</f>
        <v>0
0</v>
      </c>
      <c r="B109" s="1" t="str" cm="1">
        <f t="array" ref="B109">_xlfn.TEXTJOIN(CHAR(10),TRUE,IF([1]!JETNET[[#All],[REGNBR]]=H109,[1]!JETNET[[#All],[CONTACTEMAIL]],""))</f>
        <v>richard.chiariello@gulfstream.com
Richard.Chiariello@gulfstream.com</v>
      </c>
      <c r="C109" t="e">
        <f>INDEX([1]results!$A$1:$K$220,MATCH("*"&amp;H109&amp;"*",[1]results!$D$1:$D$220,0),MATCH(C$1,[1]results!$A$1:$K$1,0))</f>
        <v>#N/A</v>
      </c>
      <c r="E109" t="s">
        <v>154</v>
      </c>
      <c r="H109" t="s">
        <v>157</v>
      </c>
    </row>
  </sheetData>
  <autoFilter ref="C1:H111" xr:uid="{5D0687F0-7973-48F8-BD33-143FE24AE334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Single Reg</vt:lpstr>
      <vt:lpstr>All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 Carlson</dc:creator>
  <cp:lastModifiedBy>Lee Carlson</cp:lastModifiedBy>
  <dcterms:created xsi:type="dcterms:W3CDTF">2022-03-31T20:27:18Z</dcterms:created>
  <dcterms:modified xsi:type="dcterms:W3CDTF">2022-04-01T21:04:22Z</dcterms:modified>
</cp:coreProperties>
</file>