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da\Documents\C\Documents\AviaGlobalGroup\AGG Finance\AGG CustInvoices\"/>
    </mc:Choice>
  </mc:AlternateContent>
  <xr:revisionPtr revIDLastSave="0" documentId="13_ncr:1_{CE354063-3637-40D4-B834-0789BD009F21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AGG Intl Inv MAS v01" sheetId="6" r:id="rId1"/>
    <sheet name="AGG USA Inv MAS v01" sheetId="1" r:id="rId2"/>
    <sheet name="AGGRAMIGH Inv 001 009MAY19" sheetId="7" r:id="rId3"/>
  </sheets>
  <definedNames>
    <definedName name="_xlnm.Print_Area" localSheetId="0">'AGG Intl Inv MAS v01'!$A$1:$G$43</definedName>
    <definedName name="_xlnm.Print_Area" localSheetId="1">'AGG USA Inv MAS v01'!$A$1:$G$45</definedName>
    <definedName name="_xlnm.Print_Area" localSheetId="2">'AGGRAMIGH Inv 001 009MAY19'!$A$1:$G$44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" i="7" l="1"/>
  <c r="F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E5" i="7"/>
  <c r="F41" i="6"/>
  <c r="F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E5" i="6"/>
  <c r="G37" i="6" l="1"/>
  <c r="G39" i="6" s="1"/>
  <c r="G36" i="7"/>
  <c r="G38" i="7" s="1"/>
  <c r="G19" i="1"/>
  <c r="G20" i="1"/>
  <c r="G21" i="1"/>
  <c r="G22" i="1"/>
  <c r="G37" i="1" s="1"/>
  <c r="G39" i="1" s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36" i="1"/>
  <c r="F41" i="1"/>
  <c r="E5" i="1"/>
</calcChain>
</file>

<file path=xl/sharedStrings.xml><?xml version="1.0" encoding="utf-8"?>
<sst xmlns="http://schemas.openxmlformats.org/spreadsheetml/2006/main" count="126" uniqueCount="50">
  <si>
    <t>[100]</t>
  </si>
  <si>
    <t>[Name]</t>
  </si>
  <si>
    <t>[Company Name]</t>
  </si>
  <si>
    <t>[Street Address]</t>
  </si>
  <si>
    <t>[City, ST  ZIP Code]</t>
  </si>
  <si>
    <t>[Phone]</t>
  </si>
  <si>
    <t>DATE</t>
  </si>
  <si>
    <t>DESCRIPTION</t>
  </si>
  <si>
    <t>CUSTOMER ID</t>
  </si>
  <si>
    <t>[ABC12345]</t>
  </si>
  <si>
    <t>UNIT PRICE</t>
  </si>
  <si>
    <t>INVOICE NO.</t>
  </si>
  <si>
    <t>SHIP TO</t>
  </si>
  <si>
    <t>SHIPPING 
METHOD</t>
  </si>
  <si>
    <t>SHIPPING 
TERMS</t>
  </si>
  <si>
    <t>DELIVERY 
DATE</t>
  </si>
  <si>
    <t>PAYMENT 
TERMS</t>
  </si>
  <si>
    <t>DUE DATE</t>
  </si>
  <si>
    <t>QTY</t>
  </si>
  <si>
    <t>ITEM #</t>
  </si>
  <si>
    <t>DISCOUNT</t>
  </si>
  <si>
    <t>LINE TOTAL</t>
  </si>
  <si>
    <t>TOTAL DISCOUNT</t>
  </si>
  <si>
    <t>SUBTOTAL</t>
  </si>
  <si>
    <t>SALES TAX</t>
  </si>
  <si>
    <t>TOTAL</t>
  </si>
  <si>
    <t>TO</t>
  </si>
  <si>
    <t>33210 North 12th Street</t>
  </si>
  <si>
    <t>Phonenix, Arizona USA 85085-7708</t>
  </si>
  <si>
    <t>+1.623.434.1750</t>
  </si>
  <si>
    <t>Customer PO Reference</t>
  </si>
  <si>
    <t>Avia Global Group, LLC</t>
  </si>
  <si>
    <t>hal.adams@aviaglobalgroup.com</t>
  </si>
  <si>
    <t>AGG Acct POC</t>
  </si>
  <si>
    <t>001-19</t>
  </si>
  <si>
    <t>RAMGH</t>
  </si>
  <si>
    <t>Attn: Robert Payne, General Manager</t>
  </si>
  <si>
    <t>R.A. Miller Industries, Inc. (RAMI)</t>
  </si>
  <si>
    <t>14500 168th Avenue</t>
  </si>
  <si>
    <t>Grand Haven, Michigan USA 49417</t>
  </si>
  <si>
    <t>+1.616.842.9450</t>
  </si>
  <si>
    <t>F. Colliver</t>
  </si>
  <si>
    <t>AGG Consulting Agmt 12APR19</t>
  </si>
  <si>
    <t>Per Consulting Agreement</t>
  </si>
  <si>
    <t>22 April 2019</t>
  </si>
  <si>
    <t>Fees, Pg 5of12, AGG Agmt 12APR19</t>
  </si>
  <si>
    <t>Fees, Para 1.</t>
  </si>
  <si>
    <r>
      <rPr>
        <sz val="8"/>
        <color rgb="FFC00000"/>
        <rFont val="Arial Black"/>
        <family val="2"/>
      </rPr>
      <t xml:space="preserve">Payment by ACH - </t>
    </r>
    <r>
      <rPr>
        <b/>
        <sz val="8"/>
        <rFont val="Arial"/>
        <family val="2"/>
      </rPr>
      <t>Account Number 375020979998, 
Routing Number 072000805</t>
    </r>
    <r>
      <rPr>
        <sz val="8"/>
        <color rgb="FFC00000"/>
        <rFont val="Arial Black"/>
        <family val="2"/>
      </rPr>
      <t xml:space="preserve">
Payment by International Wire in US Dollars</t>
    </r>
    <r>
      <rPr>
        <b/>
        <sz val="8"/>
        <rFont val="Arial"/>
        <family val="2"/>
      </rPr>
      <t xml:space="preserve">
Pay to the order of Bank of America, NA – AviaGlobal Group, LLC
Account - 375020979998 - SWIFT Code BOFAUS3N
Bank of America, NA - 555 California Street - San Franciso, CA USA 94104</t>
    </r>
  </si>
  <si>
    <r>
      <rPr>
        <sz val="8"/>
        <color rgb="FFC00000"/>
        <rFont val="Arial Black"/>
        <family val="2"/>
      </rPr>
      <t>Payment by Check in US Dollars -</t>
    </r>
    <r>
      <rPr>
        <b/>
        <sz val="8"/>
        <rFont val="Arial"/>
        <family val="2"/>
      </rPr>
      <t xml:space="preserve"> Payable to AviaGlobal Group, LLC</t>
    </r>
    <r>
      <rPr>
        <sz val="8"/>
        <color rgb="FFC00000"/>
        <rFont val="Arial Black"/>
        <family val="2"/>
      </rPr>
      <t xml:space="preserve">
Payment by ACH - </t>
    </r>
    <r>
      <rPr>
        <b/>
        <sz val="8"/>
        <rFont val="Arial"/>
        <family val="2"/>
      </rPr>
      <t>Account Number 375020979998, 
Routing Number 072000805</t>
    </r>
    <r>
      <rPr>
        <sz val="8"/>
        <color rgb="FFC00000"/>
        <rFont val="Arial Black"/>
        <family val="2"/>
      </rPr>
      <t xml:space="preserve">
Payment by Domestic USA Wire in US Dollars</t>
    </r>
    <r>
      <rPr>
        <b/>
        <sz val="8"/>
        <rFont val="Arial"/>
        <family val="2"/>
      </rPr>
      <t xml:space="preserve">
Pay to the order of Bank of America, NA – AviaGlobal Group, LLC
Account - 375020979998 - Routing Number 026009593
Bank of America, NA - 222 Broadway - New York, New York USA 10038</t>
    </r>
  </si>
  <si>
    <r>
      <rPr>
        <sz val="8"/>
        <color rgb="FFC00000"/>
        <rFont val="Arial Black"/>
        <family val="2"/>
      </rPr>
      <t xml:space="preserve">Payment by Check in US Dollars - </t>
    </r>
    <r>
      <rPr>
        <b/>
        <sz val="8"/>
        <rFont val="Arial"/>
        <family val="2"/>
      </rPr>
      <t>Payable to AviaGlobal Group, LLC</t>
    </r>
    <r>
      <rPr>
        <sz val="8"/>
        <color rgb="FFC00000"/>
        <rFont val="Arial Black"/>
        <family val="2"/>
      </rPr>
      <t xml:space="preserve">
Payment by International Wire in US Dollars</t>
    </r>
    <r>
      <rPr>
        <b/>
        <sz val="8"/>
        <rFont val="Arial"/>
        <family val="2"/>
      </rPr>
      <t xml:space="preserve">
Pay to the order of Bank of America, NA – AviaGlobal Group, LLC
Account - 375020979998 - SWIFT Code BOFAUS3N
Bank of America, NA - 555 California Street - San Franciso, CA USA 94104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</si>
</sst>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20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sz val="10"/>
      <color indexed="46"/>
      <name val="Trebuchet MS"/>
      <family val="2"/>
    </font>
    <font>
      <b/>
      <sz val="10"/>
      <name val="Trebuchet MS"/>
      <family val="2"/>
    </font>
    <font>
      <b/>
      <i/>
      <sz val="10"/>
      <color indexed="46"/>
      <name val="Trebuchet MS"/>
      <family val="2"/>
    </font>
    <font>
      <b/>
      <sz val="10"/>
      <color indexed="41"/>
      <name val="Trebuchet MS"/>
      <family val="2"/>
    </font>
    <font>
      <i/>
      <sz val="8"/>
      <name val="Trebuchet MS"/>
      <family val="2"/>
    </font>
    <font>
      <b/>
      <sz val="11"/>
      <name val="Trebuchet MS"/>
      <family val="2"/>
    </font>
    <font>
      <sz val="11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sz val="8"/>
      <color rgb="FFC00000"/>
      <name val="Arial Black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u/>
      <sz val="8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 style="thin">
        <color indexed="62"/>
      </right>
      <top style="thin">
        <color indexed="62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1" fillId="0" borderId="0" xfId="0" applyFont="1" applyAlignment="1"/>
    <xf numFmtId="0" fontId="11" fillId="0" borderId="0" xfId="0" applyFont="1"/>
    <xf numFmtId="0" fontId="11" fillId="0" borderId="0" xfId="0" applyFont="1" applyBorder="1" applyAlignment="1"/>
    <xf numFmtId="0" fontId="7" fillId="2" borderId="0" xfId="0" applyFont="1" applyFill="1" applyBorder="1"/>
    <xf numFmtId="166" fontId="11" fillId="2" borderId="0" xfId="0" applyNumberFormat="1" applyFont="1" applyFill="1" applyBorder="1" applyAlignment="1"/>
    <xf numFmtId="0" fontId="11" fillId="2" borderId="0" xfId="0" applyFont="1" applyFill="1" applyBorder="1" applyAlignment="1"/>
    <xf numFmtId="44" fontId="12" fillId="2" borderId="0" xfId="0" applyNumberFormat="1" applyFont="1" applyFill="1" applyBorder="1" applyAlignment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65" fontId="11" fillId="0" borderId="2" xfId="0" applyNumberFormat="1" applyFont="1" applyBorder="1" applyAlignment="1">
      <alignment horizontal="left"/>
    </xf>
    <xf numFmtId="165" fontId="10" fillId="3" borderId="1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left"/>
    </xf>
    <xf numFmtId="0" fontId="11" fillId="0" borderId="2" xfId="0" applyNumberFormat="1" applyFont="1" applyFill="1" applyBorder="1" applyAlignment="1">
      <alignment horizontal="left"/>
    </xf>
    <xf numFmtId="44" fontId="11" fillId="0" borderId="2" xfId="0" applyNumberFormat="1" applyFont="1" applyFill="1" applyBorder="1" applyAlignment="1"/>
    <xf numFmtId="44" fontId="11" fillId="4" borderId="2" xfId="0" applyNumberFormat="1" applyFont="1" applyFill="1" applyBorder="1" applyAlignment="1"/>
    <xf numFmtId="43" fontId="11" fillId="0" borderId="2" xfId="0" applyNumberFormat="1" applyFont="1" applyFill="1" applyBorder="1" applyAlignment="1"/>
    <xf numFmtId="43" fontId="11" fillId="4" borderId="2" xfId="0" applyNumberFormat="1" applyFont="1" applyFill="1" applyBorder="1" applyAlignment="1"/>
    <xf numFmtId="2" fontId="11" fillId="2" borderId="0" xfId="0" applyNumberFormat="1" applyFont="1" applyFill="1" applyBorder="1" applyAlignment="1"/>
    <xf numFmtId="0" fontId="11" fillId="2" borderId="0" xfId="0" applyNumberFormat="1" applyFont="1" applyFill="1" applyBorder="1" applyAlignment="1"/>
    <xf numFmtId="0" fontId="11" fillId="2" borderId="3" xfId="0" applyFont="1" applyFill="1" applyBorder="1" applyAlignment="1"/>
    <xf numFmtId="44" fontId="11" fillId="2" borderId="2" xfId="0" applyNumberFormat="1" applyFont="1" applyFill="1" applyBorder="1" applyAlignment="1"/>
    <xf numFmtId="0" fontId="10" fillId="0" borderId="0" xfId="0" applyFont="1" applyBorder="1" applyAlignment="1">
      <alignment horizontal="right"/>
    </xf>
    <xf numFmtId="44" fontId="10" fillId="4" borderId="2" xfId="0" applyNumberFormat="1" applyFont="1" applyFill="1" applyBorder="1" applyAlignment="1"/>
    <xf numFmtId="0" fontId="13" fillId="0" borderId="0" xfId="1" applyAlignment="1" applyProtection="1"/>
    <xf numFmtId="0" fontId="10" fillId="0" borderId="6" xfId="0" applyFont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0" fontId="10" fillId="0" borderId="8" xfId="0" applyFont="1" applyBorder="1" applyAlignment="1">
      <alignment horizontal="right"/>
    </xf>
    <xf numFmtId="44" fontId="11" fillId="2" borderId="8" xfId="0" applyNumberFormat="1" applyFont="1" applyFill="1" applyBorder="1" applyAlignment="1"/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11" fillId="0" borderId="0" xfId="0" applyFont="1" applyAlignment="1"/>
    <xf numFmtId="0" fontId="11" fillId="0" borderId="0" xfId="0" applyFont="1" applyBorder="1" applyAlignment="1"/>
    <xf numFmtId="0" fontId="10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left" wrapText="1" inden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indent="1"/>
    </xf>
    <xf numFmtId="0" fontId="16" fillId="0" borderId="0" xfId="0" applyFont="1"/>
    <xf numFmtId="0" fontId="19" fillId="0" borderId="0" xfId="1" applyFont="1" applyAlignment="1" applyProtection="1"/>
    <xf numFmtId="0" fontId="2" fillId="0" borderId="0" xfId="0" applyFont="1" applyAlignment="1">
      <alignment horizontal="center" vertical="center"/>
    </xf>
    <xf numFmtId="49" fontId="16" fillId="0" borderId="0" xfId="0" applyNumberFormat="1" applyFont="1"/>
    <xf numFmtId="49" fontId="11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44" fontId="11" fillId="2" borderId="0" xfId="0" applyNumberFormat="1" applyFont="1" applyFill="1" applyBorder="1" applyAlignment="1"/>
    <xf numFmtId="164" fontId="16" fillId="0" borderId="0" xfId="0" applyNumberFormat="1" applyFont="1" applyAlignment="1">
      <alignment horizontal="left" indent="1"/>
    </xf>
    <xf numFmtId="0" fontId="8" fillId="0" borderId="0" xfId="0" applyFont="1" applyBorder="1" applyAlignment="1"/>
    <xf numFmtId="0" fontId="9" fillId="0" borderId="0" xfId="0" applyFont="1" applyAlignment="1"/>
    <xf numFmtId="0" fontId="2" fillId="0" borderId="0" xfId="0" applyFont="1" applyAlignment="1"/>
    <xf numFmtId="0" fontId="18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indent="1"/>
    </xf>
    <xf numFmtId="49" fontId="16" fillId="0" borderId="0" xfId="0" applyNumberFormat="1" applyFont="1" applyAlignment="1">
      <alignment horizontal="left" indent="1"/>
    </xf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6" fillId="0" borderId="0" xfId="0" applyFont="1" applyAlignment="1">
      <alignment horizontal="left"/>
    </xf>
    <xf numFmtId="0" fontId="11" fillId="0" borderId="2" xfId="0" applyFont="1" applyFill="1" applyBorder="1" applyAlignment="1">
      <alignment horizontal="left" wrapText="1"/>
    </xf>
    <xf numFmtId="0" fontId="16" fillId="0" borderId="0" xfId="0" applyFont="1" applyBorder="1" applyAlignment="1"/>
    <xf numFmtId="165" fontId="11" fillId="0" borderId="0" xfId="0" applyNumberFormat="1" applyFont="1" applyFill="1" applyBorder="1" applyAlignment="1"/>
    <xf numFmtId="0" fontId="11" fillId="0" borderId="0" xfId="0" applyFont="1" applyBorder="1" applyAlignment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4" fontId="10" fillId="2" borderId="3" xfId="0" applyNumberFormat="1" applyFont="1" applyFill="1" applyBorder="1" applyAlignment="1">
      <alignment horizontal="right"/>
    </xf>
    <xf numFmtId="44" fontId="10" fillId="2" borderId="4" xfId="0" applyNumberFormat="1" applyFont="1" applyFill="1" applyBorder="1" applyAlignment="1">
      <alignment horizontal="right"/>
    </xf>
    <xf numFmtId="0" fontId="10" fillId="5" borderId="14" xfId="0" applyNumberFormat="1" applyFont="1" applyFill="1" applyBorder="1" applyAlignment="1">
      <alignment horizontal="center" vertical="top" wrapText="1"/>
    </xf>
    <xf numFmtId="0" fontId="10" fillId="5" borderId="15" xfId="0" applyNumberFormat="1" applyFont="1" applyFill="1" applyBorder="1" applyAlignment="1">
      <alignment horizontal="center" vertical="top" wrapText="1"/>
    </xf>
    <xf numFmtId="0" fontId="10" fillId="5" borderId="16" xfId="0" applyNumberFormat="1" applyFont="1" applyFill="1" applyBorder="1" applyAlignment="1">
      <alignment horizontal="center" vertical="top" wrapText="1"/>
    </xf>
    <xf numFmtId="0" fontId="10" fillId="5" borderId="17" xfId="0" applyNumberFormat="1" applyFont="1" applyFill="1" applyBorder="1" applyAlignment="1">
      <alignment horizontal="center" vertical="top" wrapText="1"/>
    </xf>
    <xf numFmtId="0" fontId="10" fillId="5" borderId="0" xfId="0" applyNumberFormat="1" applyFont="1" applyFill="1" applyBorder="1" applyAlignment="1">
      <alignment horizontal="center" vertical="top" wrapText="1"/>
    </xf>
    <xf numFmtId="0" fontId="10" fillId="5" borderId="18" xfId="0" applyNumberFormat="1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 wrapText="1"/>
    </xf>
    <xf numFmtId="0" fontId="10" fillId="5" borderId="20" xfId="0" applyNumberFormat="1" applyFont="1" applyFill="1" applyBorder="1" applyAlignment="1">
      <alignment horizontal="center" vertical="top" wrapText="1"/>
    </xf>
    <xf numFmtId="0" fontId="10" fillId="5" borderId="2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6" fillId="0" borderId="0" xfId="0" applyNumberFormat="1" applyFont="1" applyAlignment="1">
      <alignment horizontal="left"/>
    </xf>
    <xf numFmtId="0" fontId="10" fillId="5" borderId="7" xfId="0" applyNumberFormat="1" applyFont="1" applyFill="1" applyBorder="1" applyAlignment="1">
      <alignment horizontal="center" vertical="top" wrapText="1"/>
    </xf>
    <xf numFmtId="0" fontId="10" fillId="5" borderId="5" xfId="0" applyNumberFormat="1" applyFont="1" applyFill="1" applyBorder="1" applyAlignment="1">
      <alignment horizontal="center" vertical="top" wrapText="1"/>
    </xf>
    <xf numFmtId="0" fontId="10" fillId="5" borderId="9" xfId="0" applyNumberFormat="1" applyFont="1" applyFill="1" applyBorder="1" applyAlignment="1">
      <alignment horizontal="center" vertical="top" wrapText="1"/>
    </xf>
    <xf numFmtId="0" fontId="10" fillId="5" borderId="8" xfId="0" applyNumberFormat="1" applyFont="1" applyFill="1" applyBorder="1" applyAlignment="1">
      <alignment horizontal="center" vertical="top" wrapText="1"/>
    </xf>
    <xf numFmtId="0" fontId="10" fillId="5" borderId="10" xfId="0" applyNumberFormat="1" applyFont="1" applyFill="1" applyBorder="1" applyAlignment="1">
      <alignment horizontal="center" vertical="top" wrapText="1"/>
    </xf>
    <xf numFmtId="0" fontId="10" fillId="5" borderId="11" xfId="0" applyNumberFormat="1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horizontal="center" vertical="top" wrapText="1"/>
    </xf>
    <xf numFmtId="0" fontId="10" fillId="5" borderId="13" xfId="0" applyNumberFormat="1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8202BCFE-FF90-4790-96A8-D5FFCDC1F413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39C3BBF-9929-4AC5-B5CA-24A5D3D8C50C}"/>
            </a:ext>
          </a:extLst>
        </xdr:cNvPr>
        <xdr:cNvSpPr txBox="1">
          <a:spLocks noChangeArrowheads="1"/>
        </xdr:cNvSpPr>
      </xdr:nvSpPr>
      <xdr:spPr bwMode="auto">
        <a:xfrm>
          <a:off x="2047875" y="752475"/>
          <a:ext cx="1524000" cy="571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40</xdr:row>
      <xdr:rowOff>114294</xdr:rowOff>
    </xdr:from>
    <xdr:to>
      <xdr:col>7</xdr:col>
      <xdr:colOff>0</xdr:colOff>
      <xdr:row>43</xdr:row>
      <xdr:rowOff>152400</xdr:rowOff>
    </xdr:to>
    <xdr:grpSp>
      <xdr:nvGrpSpPr>
        <xdr:cNvPr id="4" name="Group 17">
          <a:extLst>
            <a:ext uri="{FF2B5EF4-FFF2-40B4-BE49-F238E27FC236}">
              <a16:creationId xmlns:a16="http://schemas.microsoft.com/office/drawing/2014/main" id="{66C65A48-3F5B-40D4-AA00-35BD4EC88D44}"/>
            </a:ext>
          </a:extLst>
        </xdr:cNvPr>
        <xdr:cNvGrpSpPr>
          <a:grpSpLocks/>
        </xdr:cNvGrpSpPr>
      </xdr:nvGrpSpPr>
      <xdr:grpSpPr bwMode="auto">
        <a:xfrm>
          <a:off x="9525" y="8343894"/>
          <a:ext cx="5934075" cy="619131"/>
          <a:chOff x="1" y="898"/>
          <a:chExt cx="623" cy="81"/>
        </a:xfrm>
      </xdr:grpSpPr>
      <xdr:sp macro="" textlink="">
        <xdr:nvSpPr>
          <xdr:cNvPr id="5" name="Rectangle 11">
            <a:extLst>
              <a:ext uri="{FF2B5EF4-FFF2-40B4-BE49-F238E27FC236}">
                <a16:creationId xmlns:a16="http://schemas.microsoft.com/office/drawing/2014/main" id="{91409995-6A5A-4CEF-AD6C-E731F225175E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Text Box 12">
            <a:extLst>
              <a:ext uri="{FF2B5EF4-FFF2-40B4-BE49-F238E27FC236}">
                <a16:creationId xmlns:a16="http://schemas.microsoft.com/office/drawing/2014/main" id="{53869D3E-68C9-4BDD-8C4D-7B1D30312B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" y="899"/>
            <a:ext cx="620" cy="8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800" b="0" i="0" baseline="0">
                <a:effectLst/>
                <a:latin typeface="+mn-lt"/>
                <a:ea typeface="+mn-ea"/>
                <a:cs typeface="+mn-cs"/>
              </a:rPr>
              <a:t>AGGIntlInvMas0108MAY19</a:t>
            </a:r>
            <a:endParaRPr lang="en-US">
              <a:effectLst/>
            </a:endParaRPr>
          </a:p>
          <a:p>
            <a:pPr algn="l" rtl="0">
              <a:defRPr sz="1000"/>
            </a:pPr>
            <a:endParaRPr lang="en-US" sz="1000" b="1" i="0" u="none" strike="noStrike" baseline="0">
              <a:solidFill>
                <a:srgbClr val="000000"/>
              </a:solidFill>
              <a:latin typeface="Trebuchet MS"/>
            </a:endParaRP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02A4142-004C-43EC-92AB-5C02D13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 txBox="1">
          <a:spLocks noChangeArrowheads="1"/>
        </xdr:cNvSpPr>
      </xdr:nvSpPr>
      <xdr:spPr bwMode="auto">
        <a:xfrm>
          <a:off x="2047875" y="847725"/>
          <a:ext cx="1524000" cy="1714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40</xdr:row>
      <xdr:rowOff>123824</xdr:rowOff>
    </xdr:from>
    <xdr:to>
      <xdr:col>7</xdr:col>
      <xdr:colOff>0</xdr:colOff>
      <xdr:row>43</xdr:row>
      <xdr:rowOff>9524</xdr:rowOff>
    </xdr:to>
    <xdr:grpSp>
      <xdr:nvGrpSpPr>
        <xdr:cNvPr id="1041" name="Group 17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GrpSpPr>
          <a:grpSpLocks/>
        </xdr:cNvGrpSpPr>
      </xdr:nvGrpSpPr>
      <xdr:grpSpPr bwMode="auto">
        <a:xfrm>
          <a:off x="9525" y="8677274"/>
          <a:ext cx="5934075" cy="485775"/>
          <a:chOff x="1" y="898"/>
          <a:chExt cx="623" cy="64"/>
        </a:xfrm>
      </xdr:grpSpPr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4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0000000-0008-0000-04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" y="902"/>
            <a:ext cx="620" cy="59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Trebuchet MS"/>
              </a:rPr>
              <a:t>AGGUSAInvMas0108MAY19</a:t>
            </a: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3AA594-BF56-44F6-9ED1-6039A985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257175</xdr:colOff>
      <xdr:row>0</xdr:row>
      <xdr:rowOff>238125</xdr:rowOff>
    </xdr:from>
    <xdr:to>
      <xdr:col>6</xdr:col>
      <xdr:colOff>828675</xdr:colOff>
      <xdr:row>1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0F5F378-068E-44A8-ACFD-1429F666A6D2}"/>
            </a:ext>
          </a:extLst>
        </xdr:cNvPr>
        <xdr:cNvSpPr txBox="1">
          <a:spLocks noChangeArrowheads="1"/>
        </xdr:cNvSpPr>
      </xdr:nvSpPr>
      <xdr:spPr bwMode="auto">
        <a:xfrm>
          <a:off x="3657600" y="238125"/>
          <a:ext cx="2266950" cy="4762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3800" b="0" i="1" u="none" strike="noStrike" baseline="0">
              <a:solidFill>
                <a:schemeClr val="accent1">
                  <a:lumMod val="50000"/>
                </a:schemeClr>
              </a:solidFill>
              <a:latin typeface="Arial Narrow" panose="020B0606020202030204" pitchFamily="34" charset="0"/>
            </a:rPr>
            <a:t>Invoice</a:t>
          </a:r>
        </a:p>
      </xdr:txBody>
    </xdr:sp>
    <xdr:clientData/>
  </xdr:twoCellAnchor>
  <xdr:twoCellAnchor>
    <xdr:from>
      <xdr:col>2</xdr:col>
      <xdr:colOff>352425</xdr:colOff>
      <xdr:row>2</xdr:row>
      <xdr:rowOff>0</xdr:rowOff>
    </xdr:from>
    <xdr:to>
      <xdr:col>4</xdr:col>
      <xdr:colOff>171450</xdr:colOff>
      <xdr:row>2</xdr:row>
      <xdr:rowOff>57150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233E6F6-FA81-47CB-8B3E-A1C298906B50}"/>
            </a:ext>
          </a:extLst>
        </xdr:cNvPr>
        <xdr:cNvSpPr txBox="1">
          <a:spLocks noChangeArrowheads="1"/>
        </xdr:cNvSpPr>
      </xdr:nvSpPr>
      <xdr:spPr bwMode="auto">
        <a:xfrm>
          <a:off x="2047875" y="752475"/>
          <a:ext cx="1524000" cy="571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9525</xdr:colOff>
      <xdr:row>40</xdr:row>
      <xdr:rowOff>142875</xdr:rowOff>
    </xdr:from>
    <xdr:to>
      <xdr:col>7</xdr:col>
      <xdr:colOff>0</xdr:colOff>
      <xdr:row>44</xdr:row>
      <xdr:rowOff>19050</xdr:rowOff>
    </xdr:to>
    <xdr:grpSp>
      <xdr:nvGrpSpPr>
        <xdr:cNvPr id="4" name="Group 17">
          <a:extLst>
            <a:ext uri="{FF2B5EF4-FFF2-40B4-BE49-F238E27FC236}">
              <a16:creationId xmlns:a16="http://schemas.microsoft.com/office/drawing/2014/main" id="{4F05D7C2-2524-4C31-A09D-845F90171D21}"/>
            </a:ext>
          </a:extLst>
        </xdr:cNvPr>
        <xdr:cNvGrpSpPr>
          <a:grpSpLocks/>
        </xdr:cNvGrpSpPr>
      </xdr:nvGrpSpPr>
      <xdr:grpSpPr bwMode="auto">
        <a:xfrm>
          <a:off x="9525" y="8553450"/>
          <a:ext cx="5934075" cy="609600"/>
          <a:chOff x="1" y="898"/>
          <a:chExt cx="623" cy="64"/>
        </a:xfrm>
      </xdr:grpSpPr>
      <xdr:sp macro="" textlink="">
        <xdr:nvSpPr>
          <xdr:cNvPr id="5" name="Rectangle 11">
            <a:extLst>
              <a:ext uri="{FF2B5EF4-FFF2-40B4-BE49-F238E27FC236}">
                <a16:creationId xmlns:a16="http://schemas.microsoft.com/office/drawing/2014/main" id="{5802CB93-B9E3-48E5-869E-C3CE91AB4545}"/>
              </a:ext>
            </a:extLst>
          </xdr:cNvPr>
          <xdr:cNvSpPr>
            <a:spLocks noChangeArrowheads="1"/>
          </xdr:cNvSpPr>
        </xdr:nvSpPr>
        <xdr:spPr bwMode="auto">
          <a:xfrm>
            <a:off x="1" y="898"/>
            <a:ext cx="623" cy="64"/>
          </a:xfrm>
          <a:prstGeom prst="rect">
            <a:avLst/>
          </a:prstGeom>
          <a:gradFill rotWithShape="1">
            <a:gsLst>
              <a:gs pos="0">
                <a:srgbClr val="C6D4E8">
                  <a:gamma/>
                  <a:tint val="0"/>
                  <a:invGamma/>
                </a:srgbClr>
              </a:gs>
              <a:gs pos="100000">
                <a:srgbClr val="C6D4E8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Text Box 12">
            <a:extLst>
              <a:ext uri="{FF2B5EF4-FFF2-40B4-BE49-F238E27FC236}">
                <a16:creationId xmlns:a16="http://schemas.microsoft.com/office/drawing/2014/main" id="{1E4167CB-02DC-4CD8-87B0-876ECBCEF6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" y="902"/>
            <a:ext cx="620" cy="40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rebuchet MS"/>
              </a:rPr>
              <a:t>THANK YOU FOR YOUR BUSINESS!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800" b="0" i="0" baseline="0">
                <a:effectLst/>
                <a:latin typeface="+mn-lt"/>
                <a:ea typeface="+mn-ea"/>
                <a:cs typeface="+mn-cs"/>
              </a:rPr>
              <a:t>AGGUSAInvMas0108MAY19</a:t>
            </a:r>
            <a:endParaRPr lang="en-US">
              <a:effectLst/>
            </a:endParaRPr>
          </a:p>
          <a:p>
            <a:pPr algn="l" rtl="0">
              <a:defRPr sz="1000"/>
            </a:pPr>
            <a:endParaRPr lang="en-US" sz="1000" b="1" i="0" u="none" strike="noStrike" baseline="0">
              <a:solidFill>
                <a:srgbClr val="000000"/>
              </a:solidFill>
              <a:latin typeface="Trebuchet MS"/>
            </a:endParaRPr>
          </a:p>
        </xdr:txBody>
      </xdr:sp>
    </xdr:grpSp>
    <xdr:clientData/>
  </xdr:twoCellAnchor>
  <xdr:twoCellAnchor editAs="oneCell">
    <xdr:from>
      <xdr:col>0</xdr:col>
      <xdr:colOff>95249</xdr:colOff>
      <xdr:row>0</xdr:row>
      <xdr:rowOff>59841</xdr:rowOff>
    </xdr:from>
    <xdr:to>
      <xdr:col>2</xdr:col>
      <xdr:colOff>238124</xdr:colOff>
      <xdr:row>1</xdr:row>
      <xdr:rowOff>205558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3AAD639-8349-45B4-BEAA-5E908167D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59841"/>
          <a:ext cx="1838325" cy="68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l.adams@aviaglobalgroup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l.adams@aviaglobalgroup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l.adams@aviaglobal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33CB-BBF2-489C-B11E-429DDAA0916F}">
  <dimension ref="A1:K41"/>
  <sheetViews>
    <sheetView showGridLines="0" topLeftCell="A7" zoomScaleNormal="100" workbookViewId="0">
      <selection activeCell="H19" sqref="H19"/>
    </sheetView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16384" width="9.140625" style="2"/>
  </cols>
  <sheetData>
    <row r="1" spans="1:11" ht="42.75" customHeight="1" x14ac:dyDescent="0.3">
      <c r="A1" s="42"/>
      <c r="B1" s="43"/>
      <c r="C1" s="43"/>
      <c r="D1" s="43"/>
      <c r="E1" s="43"/>
      <c r="F1" s="43"/>
    </row>
    <row r="2" spans="1:11" ht="16.5" customHeight="1" x14ac:dyDescent="0.3">
      <c r="A2" s="62"/>
      <c r="B2" s="63"/>
      <c r="C2" s="64"/>
      <c r="D2" s="64"/>
      <c r="E2" s="64"/>
      <c r="F2" s="64"/>
    </row>
    <row r="3" spans="1:11" s="9" customFormat="1" ht="17.25" customHeight="1" x14ac:dyDescent="0.3">
      <c r="A3" s="65" t="s">
        <v>31</v>
      </c>
      <c r="B3" s="65"/>
      <c r="C3" s="65"/>
      <c r="D3" s="65"/>
      <c r="E3" s="65"/>
      <c r="F3" s="65"/>
    </row>
    <row r="4" spans="1:11" s="9" customFormat="1" ht="14.1" customHeight="1" x14ac:dyDescent="0.3">
      <c r="A4" s="66" t="s">
        <v>27</v>
      </c>
      <c r="B4" s="66"/>
      <c r="C4" s="48"/>
      <c r="D4" s="49" t="s">
        <v>11</v>
      </c>
      <c r="E4" s="67" t="s">
        <v>0</v>
      </c>
      <c r="F4" s="67"/>
    </row>
    <row r="5" spans="1:11" s="9" customFormat="1" ht="14.1" customHeight="1" x14ac:dyDescent="0.3">
      <c r="A5" s="48" t="s">
        <v>28</v>
      </c>
      <c r="B5" s="48"/>
      <c r="C5" s="48"/>
      <c r="D5" s="49" t="s">
        <v>6</v>
      </c>
      <c r="E5" s="61">
        <f ca="1">TODAY()</f>
        <v>43593</v>
      </c>
      <c r="F5" s="61"/>
    </row>
    <row r="6" spans="1:11" s="9" customFormat="1" ht="14.1" customHeight="1" x14ac:dyDescent="0.3">
      <c r="A6" s="68" t="s">
        <v>29</v>
      </c>
      <c r="B6" s="68"/>
      <c r="C6" s="69" t="s">
        <v>8</v>
      </c>
      <c r="D6" s="69"/>
      <c r="E6" s="67" t="s">
        <v>9</v>
      </c>
      <c r="F6" s="67"/>
    </row>
    <row r="7" spans="1:11" s="9" customFormat="1" ht="14.1" customHeight="1" x14ac:dyDescent="0.3">
      <c r="A7" s="33" t="s">
        <v>32</v>
      </c>
      <c r="B7" s="54"/>
      <c r="C7" s="48"/>
      <c r="D7" s="48"/>
      <c r="E7" s="49"/>
      <c r="F7" s="49"/>
    </row>
    <row r="8" spans="1:11" s="9" customFormat="1" ht="14.1" customHeight="1" x14ac:dyDescent="0.3">
      <c r="A8" s="70"/>
      <c r="B8" s="70"/>
      <c r="C8" s="70"/>
      <c r="D8" s="70"/>
      <c r="E8" s="70"/>
      <c r="F8" s="70"/>
    </row>
    <row r="9" spans="1:11" s="9" customFormat="1" ht="14.1" customHeight="1" x14ac:dyDescent="0.3">
      <c r="A9" s="50" t="s">
        <v>26</v>
      </c>
      <c r="B9" s="71" t="s">
        <v>1</v>
      </c>
      <c r="C9" s="71"/>
      <c r="D9" s="51" t="s">
        <v>12</v>
      </c>
      <c r="E9" s="67" t="s">
        <v>1</v>
      </c>
      <c r="F9" s="67"/>
    </row>
    <row r="10" spans="1:11" s="9" customFormat="1" ht="14.1" customHeight="1" x14ac:dyDescent="0.3">
      <c r="A10" s="52"/>
      <c r="B10" s="71" t="s">
        <v>2</v>
      </c>
      <c r="C10" s="71"/>
      <c r="D10" s="53"/>
      <c r="E10" s="67" t="s">
        <v>2</v>
      </c>
      <c r="F10" s="67"/>
    </row>
    <row r="11" spans="1:11" s="9" customFormat="1" ht="14.1" customHeight="1" x14ac:dyDescent="0.3">
      <c r="A11" s="53"/>
      <c r="B11" s="71" t="s">
        <v>3</v>
      </c>
      <c r="C11" s="71"/>
      <c r="D11" s="53"/>
      <c r="E11" s="67" t="s">
        <v>3</v>
      </c>
      <c r="F11" s="67"/>
    </row>
    <row r="12" spans="1:11" s="9" customFormat="1" ht="14.1" customHeight="1" x14ac:dyDescent="0.3">
      <c r="A12" s="53"/>
      <c r="B12" s="71" t="s">
        <v>4</v>
      </c>
      <c r="C12" s="71"/>
      <c r="D12" s="53"/>
      <c r="E12" s="67" t="s">
        <v>4</v>
      </c>
      <c r="F12" s="67"/>
    </row>
    <row r="13" spans="1:11" s="9" customFormat="1" ht="14.1" customHeight="1" x14ac:dyDescent="0.3">
      <c r="A13" s="53"/>
      <c r="B13" s="71" t="s">
        <v>5</v>
      </c>
      <c r="C13" s="71"/>
      <c r="D13" s="53"/>
      <c r="E13" s="67" t="s">
        <v>5</v>
      </c>
      <c r="F13" s="67"/>
    </row>
    <row r="14" spans="1:11" s="9" customFormat="1" ht="14.1" customHeight="1" thickBot="1" x14ac:dyDescent="0.35">
      <c r="A14" s="73"/>
      <c r="B14" s="73"/>
      <c r="C14" s="73"/>
      <c r="D14" s="73"/>
      <c r="E14" s="73"/>
      <c r="F14" s="73"/>
    </row>
    <row r="15" spans="1:11" ht="27" x14ac:dyDescent="0.3">
      <c r="A15" s="46" t="s">
        <v>33</v>
      </c>
      <c r="B15" s="16" t="s">
        <v>30</v>
      </c>
      <c r="C15" s="16" t="s">
        <v>13</v>
      </c>
      <c r="D15" s="16" t="s">
        <v>14</v>
      </c>
      <c r="E15" s="16" t="s">
        <v>15</v>
      </c>
      <c r="F15" s="16" t="s">
        <v>16</v>
      </c>
      <c r="G15" s="46" t="s">
        <v>17</v>
      </c>
      <c r="K15" s="55"/>
    </row>
    <row r="16" spans="1:11" ht="15.95" customHeight="1" x14ac:dyDescent="0.3">
      <c r="A16" s="17"/>
      <c r="B16" s="17"/>
      <c r="C16" s="17"/>
      <c r="D16" s="18"/>
      <c r="E16" s="19"/>
      <c r="F16" s="17"/>
      <c r="G16" s="19"/>
    </row>
    <row r="17" spans="1:7" ht="15.95" customHeight="1" thickBot="1" x14ac:dyDescent="0.35">
      <c r="A17" s="74"/>
      <c r="B17" s="74"/>
      <c r="C17" s="75"/>
      <c r="D17" s="75"/>
      <c r="E17" s="75"/>
      <c r="F17" s="75"/>
      <c r="G17" s="75"/>
    </row>
    <row r="18" spans="1:7" ht="15.95" customHeight="1" x14ac:dyDescent="0.3">
      <c r="A18" s="20" t="s">
        <v>18</v>
      </c>
      <c r="B18" s="20" t="s">
        <v>19</v>
      </c>
      <c r="C18" s="76" t="s">
        <v>7</v>
      </c>
      <c r="D18" s="77"/>
      <c r="E18" s="46" t="s">
        <v>10</v>
      </c>
      <c r="F18" s="46" t="s">
        <v>20</v>
      </c>
      <c r="G18" s="46" t="s">
        <v>21</v>
      </c>
    </row>
    <row r="19" spans="1:7" ht="15.95" customHeight="1" x14ac:dyDescent="0.3">
      <c r="A19" s="21"/>
      <c r="B19" s="22"/>
      <c r="C19" s="72"/>
      <c r="D19" s="72"/>
      <c r="E19" s="23"/>
      <c r="F19" s="23"/>
      <c r="G19" s="24" t="str">
        <f>IF(SUM(A19)&gt;0,SUM((A19*E19)-F19),"")</f>
        <v/>
      </c>
    </row>
    <row r="20" spans="1:7" ht="15.95" customHeight="1" x14ac:dyDescent="0.3">
      <c r="A20" s="21"/>
      <c r="B20" s="22"/>
      <c r="C20" s="72"/>
      <c r="D20" s="72"/>
      <c r="E20" s="25"/>
      <c r="F20" s="23"/>
      <c r="G20" s="26" t="str">
        <f t="shared" ref="G20:G35" si="0">IF(SUM(A20)&gt;0,SUM((A20*E20)-F20),"")</f>
        <v/>
      </c>
    </row>
    <row r="21" spans="1:7" ht="15.95" customHeight="1" x14ac:dyDescent="0.3">
      <c r="A21" s="21"/>
      <c r="B21" s="22"/>
      <c r="C21" s="72"/>
      <c r="D21" s="72"/>
      <c r="E21" s="25"/>
      <c r="F21" s="23"/>
      <c r="G21" s="26" t="str">
        <f t="shared" si="0"/>
        <v/>
      </c>
    </row>
    <row r="22" spans="1:7" ht="15.95" customHeight="1" x14ac:dyDescent="0.3">
      <c r="A22" s="21"/>
      <c r="B22" s="22"/>
      <c r="C22" s="72"/>
      <c r="D22" s="72"/>
      <c r="E22" s="25"/>
      <c r="F22" s="23"/>
      <c r="G22" s="26" t="str">
        <f t="shared" si="0"/>
        <v/>
      </c>
    </row>
    <row r="23" spans="1:7" ht="15.95" customHeight="1" x14ac:dyDescent="0.3">
      <c r="A23" s="21"/>
      <c r="B23" s="22"/>
      <c r="C23" s="72"/>
      <c r="D23" s="72"/>
      <c r="E23" s="25"/>
      <c r="F23" s="23"/>
      <c r="G23" s="26" t="str">
        <f t="shared" si="0"/>
        <v/>
      </c>
    </row>
    <row r="24" spans="1:7" ht="15.95" customHeight="1" x14ac:dyDescent="0.3">
      <c r="A24" s="21"/>
      <c r="B24" s="22"/>
      <c r="C24" s="72"/>
      <c r="D24" s="72"/>
      <c r="E24" s="25"/>
      <c r="F24" s="23"/>
      <c r="G24" s="26" t="str">
        <f t="shared" si="0"/>
        <v/>
      </c>
    </row>
    <row r="25" spans="1:7" ht="15.95" customHeight="1" x14ac:dyDescent="0.3">
      <c r="A25" s="21"/>
      <c r="B25" s="22"/>
      <c r="C25" s="72"/>
      <c r="D25" s="72"/>
      <c r="E25" s="25"/>
      <c r="F25" s="23"/>
      <c r="G25" s="26" t="str">
        <f t="shared" si="0"/>
        <v/>
      </c>
    </row>
    <row r="26" spans="1:7" ht="15.95" customHeight="1" x14ac:dyDescent="0.3">
      <c r="A26" s="21"/>
      <c r="B26" s="22"/>
      <c r="C26" s="72"/>
      <c r="D26" s="72"/>
      <c r="E26" s="25"/>
      <c r="F26" s="23"/>
      <c r="G26" s="26" t="str">
        <f t="shared" si="0"/>
        <v/>
      </c>
    </row>
    <row r="27" spans="1:7" ht="15.95" customHeight="1" x14ac:dyDescent="0.3">
      <c r="A27" s="21"/>
      <c r="B27" s="22"/>
      <c r="C27" s="72"/>
      <c r="D27" s="72"/>
      <c r="E27" s="25"/>
      <c r="F27" s="23"/>
      <c r="G27" s="26" t="str">
        <f t="shared" si="0"/>
        <v/>
      </c>
    </row>
    <row r="28" spans="1:7" ht="15.95" customHeight="1" x14ac:dyDescent="0.3">
      <c r="A28" s="21"/>
      <c r="B28" s="22"/>
      <c r="C28" s="72"/>
      <c r="D28" s="72"/>
      <c r="E28" s="25"/>
      <c r="F28" s="23"/>
      <c r="G28" s="26" t="str">
        <f t="shared" si="0"/>
        <v/>
      </c>
    </row>
    <row r="29" spans="1:7" ht="15.95" customHeight="1" x14ac:dyDescent="0.3">
      <c r="A29" s="21"/>
      <c r="B29" s="22"/>
      <c r="C29" s="72"/>
      <c r="D29" s="72"/>
      <c r="E29" s="25"/>
      <c r="F29" s="23"/>
      <c r="G29" s="26" t="str">
        <f t="shared" si="0"/>
        <v/>
      </c>
    </row>
    <row r="30" spans="1:7" ht="15.95" customHeight="1" x14ac:dyDescent="0.3">
      <c r="A30" s="21"/>
      <c r="B30" s="22"/>
      <c r="C30" s="72"/>
      <c r="D30" s="72"/>
      <c r="E30" s="25"/>
      <c r="F30" s="23"/>
      <c r="G30" s="26" t="str">
        <f t="shared" si="0"/>
        <v/>
      </c>
    </row>
    <row r="31" spans="1:7" ht="15.95" customHeight="1" x14ac:dyDescent="0.3">
      <c r="A31" s="21"/>
      <c r="B31" s="22"/>
      <c r="C31" s="72"/>
      <c r="D31" s="72"/>
      <c r="E31" s="25"/>
      <c r="F31" s="23"/>
      <c r="G31" s="26" t="str">
        <f t="shared" si="0"/>
        <v/>
      </c>
    </row>
    <row r="32" spans="1:7" ht="15.95" customHeight="1" x14ac:dyDescent="0.3">
      <c r="A32" s="21"/>
      <c r="B32" s="22"/>
      <c r="C32" s="72"/>
      <c r="D32" s="72"/>
      <c r="E32" s="25"/>
      <c r="F32" s="23"/>
      <c r="G32" s="26" t="str">
        <f t="shared" si="0"/>
        <v/>
      </c>
    </row>
    <row r="33" spans="1:7" ht="15.95" customHeight="1" x14ac:dyDescent="0.3">
      <c r="A33" s="21"/>
      <c r="B33" s="22"/>
      <c r="C33" s="72"/>
      <c r="D33" s="72"/>
      <c r="E33" s="25"/>
      <c r="F33" s="23"/>
      <c r="G33" s="26" t="str">
        <f t="shared" si="0"/>
        <v/>
      </c>
    </row>
    <row r="34" spans="1:7" ht="15.95" customHeight="1" x14ac:dyDescent="0.3">
      <c r="A34" s="21"/>
      <c r="B34" s="22"/>
      <c r="C34" s="72"/>
      <c r="D34" s="72"/>
      <c r="E34" s="25"/>
      <c r="F34" s="23"/>
      <c r="G34" s="26" t="str">
        <f t="shared" si="0"/>
        <v/>
      </c>
    </row>
    <row r="35" spans="1:7" ht="15.95" customHeight="1" x14ac:dyDescent="0.3">
      <c r="A35" s="21"/>
      <c r="B35" s="22"/>
      <c r="C35" s="72"/>
      <c r="D35" s="72"/>
      <c r="E35" s="25"/>
      <c r="F35" s="23"/>
      <c r="G35" s="26" t="str">
        <f t="shared" si="0"/>
        <v/>
      </c>
    </row>
    <row r="36" spans="1:7" ht="15.95" customHeight="1" thickBot="1" x14ac:dyDescent="0.35">
      <c r="A36" s="27"/>
      <c r="B36" s="28"/>
      <c r="C36" s="29"/>
      <c r="D36" s="78" t="s">
        <v>22</v>
      </c>
      <c r="E36" s="79"/>
      <c r="F36" s="24" t="str">
        <f>IF(SUM(F19:F35)&gt;0,SUM(F19:F35),"")</f>
        <v/>
      </c>
      <c r="G36" s="30"/>
    </row>
    <row r="37" spans="1:7" ht="15.95" customHeight="1" x14ac:dyDescent="0.3">
      <c r="A37" s="80" t="s">
        <v>49</v>
      </c>
      <c r="B37" s="81"/>
      <c r="C37" s="81"/>
      <c r="D37" s="81"/>
      <c r="E37" s="82"/>
      <c r="F37" s="58" t="s">
        <v>23</v>
      </c>
      <c r="G37" s="24" t="str">
        <f>IF(SUM(G19:G35)&gt;0,SUM(G19:G35),"")</f>
        <v/>
      </c>
    </row>
    <row r="38" spans="1:7" ht="15.95" customHeight="1" x14ac:dyDescent="0.3">
      <c r="A38" s="83"/>
      <c r="B38" s="84"/>
      <c r="C38" s="84"/>
      <c r="D38" s="84"/>
      <c r="E38" s="85"/>
      <c r="F38" s="59" t="s">
        <v>24</v>
      </c>
      <c r="G38" s="25"/>
    </row>
    <row r="39" spans="1:7" ht="15.95" customHeight="1" x14ac:dyDescent="0.3">
      <c r="A39" s="83"/>
      <c r="B39" s="84"/>
      <c r="C39" s="84"/>
      <c r="D39" s="84"/>
      <c r="E39" s="85"/>
      <c r="F39" s="31" t="s">
        <v>25</v>
      </c>
      <c r="G39" s="32" t="str">
        <f>IF(SUM(G37)&gt;0,SUM((G37*G38)+G37),"")</f>
        <v/>
      </c>
    </row>
    <row r="40" spans="1:7" ht="18" customHeight="1" thickBot="1" x14ac:dyDescent="0.35">
      <c r="A40" s="86"/>
      <c r="B40" s="87"/>
      <c r="C40" s="87"/>
      <c r="D40" s="87"/>
      <c r="E40" s="88"/>
      <c r="F40" s="60"/>
    </row>
    <row r="41" spans="1:7" ht="15.95" customHeight="1" x14ac:dyDescent="0.35">
      <c r="A41" s="11"/>
      <c r="B41" s="12"/>
      <c r="C41" s="13"/>
      <c r="D41" s="45"/>
      <c r="E41" s="31"/>
      <c r="F41" s="14" t="str">
        <f>IF(SUM(F39)&gt;0,SUM((F39*F40)+F39),"")</f>
        <v/>
      </c>
    </row>
  </sheetData>
  <mergeCells count="42">
    <mergeCell ref="A37:E40"/>
    <mergeCell ref="C32:D32"/>
    <mergeCell ref="C33:D33"/>
    <mergeCell ref="C34:D34"/>
    <mergeCell ref="C35:D35"/>
    <mergeCell ref="D36:E36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B10:C10"/>
    <mergeCell ref="E10:F10"/>
    <mergeCell ref="B11:C11"/>
    <mergeCell ref="E11:F11"/>
    <mergeCell ref="B12:C12"/>
    <mergeCell ref="E12:F12"/>
    <mergeCell ref="B13:C13"/>
    <mergeCell ref="E13:F13"/>
    <mergeCell ref="A14:F14"/>
    <mergeCell ref="A17:G17"/>
    <mergeCell ref="C18:D18"/>
    <mergeCell ref="A6:B6"/>
    <mergeCell ref="C6:D6"/>
    <mergeCell ref="E6:F6"/>
    <mergeCell ref="A8:F8"/>
    <mergeCell ref="B9:C9"/>
    <mergeCell ref="E9:F9"/>
    <mergeCell ref="E5:F5"/>
    <mergeCell ref="A2:B2"/>
    <mergeCell ref="C2:F2"/>
    <mergeCell ref="A3:F3"/>
    <mergeCell ref="A4:B4"/>
    <mergeCell ref="E4:F4"/>
  </mergeCells>
  <hyperlinks>
    <hyperlink ref="A7" r:id="rId1" xr:uid="{460E8009-DB0D-476A-AB3C-CDB204581589}"/>
  </hyperlinks>
  <printOptions horizontalCentered="1"/>
  <pageMargins left="0.25" right="0.25" top="0.75" bottom="0.75" header="0.3" footer="0.3"/>
  <pageSetup orientation="portrait" horizontalDpi="4294967293" vertic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showGridLines="0" topLeftCell="A19" zoomScaleNormal="100" workbookViewId="0">
      <selection activeCell="C48" sqref="C48"/>
    </sheetView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16384" width="9.140625" style="2"/>
  </cols>
  <sheetData>
    <row r="1" spans="1:11" ht="42.75" customHeight="1" x14ac:dyDescent="0.3">
      <c r="A1" s="1"/>
      <c r="B1" s="7"/>
      <c r="C1" s="7"/>
      <c r="D1" s="7"/>
      <c r="E1" s="7"/>
      <c r="F1" s="7"/>
    </row>
    <row r="2" spans="1:11" ht="16.5" customHeight="1" x14ac:dyDescent="0.3">
      <c r="A2" s="62"/>
      <c r="B2" s="63"/>
      <c r="C2" s="64"/>
      <c r="D2" s="64"/>
      <c r="E2" s="64"/>
      <c r="F2" s="64"/>
    </row>
    <row r="3" spans="1:11" s="9" customFormat="1" ht="17.25" customHeight="1" x14ac:dyDescent="0.3">
      <c r="A3" s="65" t="s">
        <v>31</v>
      </c>
      <c r="B3" s="65"/>
      <c r="C3" s="65"/>
      <c r="D3" s="65"/>
      <c r="E3" s="65"/>
      <c r="F3" s="65"/>
    </row>
    <row r="4" spans="1:11" s="9" customFormat="1" ht="14.1" customHeight="1" x14ac:dyDescent="0.3">
      <c r="A4" s="66" t="s">
        <v>27</v>
      </c>
      <c r="B4" s="66"/>
      <c r="C4" s="48"/>
      <c r="D4" s="49" t="s">
        <v>11</v>
      </c>
      <c r="E4" s="67" t="s">
        <v>0</v>
      </c>
      <c r="F4" s="67"/>
    </row>
    <row r="5" spans="1:11" s="9" customFormat="1" ht="14.1" customHeight="1" x14ac:dyDescent="0.3">
      <c r="A5" s="48" t="s">
        <v>28</v>
      </c>
      <c r="B5" s="48"/>
      <c r="C5" s="48"/>
      <c r="D5" s="49" t="s">
        <v>6</v>
      </c>
      <c r="E5" s="61">
        <f ca="1">TODAY()</f>
        <v>43593</v>
      </c>
      <c r="F5" s="61"/>
    </row>
    <row r="6" spans="1:11" s="9" customFormat="1" ht="14.1" customHeight="1" x14ac:dyDescent="0.3">
      <c r="A6" s="68" t="s">
        <v>29</v>
      </c>
      <c r="B6" s="68"/>
      <c r="C6" s="69" t="s">
        <v>8</v>
      </c>
      <c r="D6" s="69"/>
      <c r="E6" s="67" t="s">
        <v>9</v>
      </c>
      <c r="F6" s="67"/>
    </row>
    <row r="7" spans="1:11" s="9" customFormat="1" ht="14.1" customHeight="1" x14ac:dyDescent="0.3">
      <c r="A7" s="33" t="s">
        <v>32</v>
      </c>
      <c r="B7" s="54"/>
      <c r="C7" s="48"/>
      <c r="D7" s="48"/>
      <c r="E7" s="49"/>
      <c r="F7" s="49"/>
    </row>
    <row r="8" spans="1:11" s="9" customFormat="1" ht="14.1" customHeight="1" x14ac:dyDescent="0.3">
      <c r="A8" s="70"/>
      <c r="B8" s="70"/>
      <c r="C8" s="70"/>
      <c r="D8" s="70"/>
      <c r="E8" s="70"/>
      <c r="F8" s="70"/>
    </row>
    <row r="9" spans="1:11" s="9" customFormat="1" ht="14.1" customHeight="1" x14ac:dyDescent="0.3">
      <c r="A9" s="50" t="s">
        <v>26</v>
      </c>
      <c r="B9" s="71" t="s">
        <v>1</v>
      </c>
      <c r="C9" s="71"/>
      <c r="D9" s="51" t="s">
        <v>12</v>
      </c>
      <c r="E9" s="67" t="s">
        <v>1</v>
      </c>
      <c r="F9" s="67"/>
    </row>
    <row r="10" spans="1:11" s="9" customFormat="1" ht="14.1" customHeight="1" x14ac:dyDescent="0.3">
      <c r="A10" s="52"/>
      <c r="B10" s="71" t="s">
        <v>2</v>
      </c>
      <c r="C10" s="71"/>
      <c r="D10" s="53"/>
      <c r="E10" s="67" t="s">
        <v>2</v>
      </c>
      <c r="F10" s="67"/>
    </row>
    <row r="11" spans="1:11" s="9" customFormat="1" ht="14.1" customHeight="1" x14ac:dyDescent="0.3">
      <c r="A11" s="53"/>
      <c r="B11" s="71" t="s">
        <v>3</v>
      </c>
      <c r="C11" s="71"/>
      <c r="D11" s="53"/>
      <c r="E11" s="67" t="s">
        <v>3</v>
      </c>
      <c r="F11" s="67"/>
    </row>
    <row r="12" spans="1:11" s="9" customFormat="1" ht="14.1" customHeight="1" x14ac:dyDescent="0.3">
      <c r="A12" s="53"/>
      <c r="B12" s="71" t="s">
        <v>4</v>
      </c>
      <c r="C12" s="71"/>
      <c r="D12" s="53"/>
      <c r="E12" s="67" t="s">
        <v>4</v>
      </c>
      <c r="F12" s="67"/>
    </row>
    <row r="13" spans="1:11" s="9" customFormat="1" ht="14.1" customHeight="1" x14ac:dyDescent="0.3">
      <c r="A13" s="53"/>
      <c r="B13" s="71" t="s">
        <v>5</v>
      </c>
      <c r="C13" s="71"/>
      <c r="D13" s="53"/>
      <c r="E13" s="67" t="s">
        <v>5</v>
      </c>
      <c r="F13" s="67"/>
    </row>
    <row r="14" spans="1:11" s="9" customFormat="1" ht="14.1" customHeight="1" thickBot="1" x14ac:dyDescent="0.35">
      <c r="A14" s="73"/>
      <c r="B14" s="73"/>
      <c r="C14" s="73"/>
      <c r="D14" s="73"/>
      <c r="E14" s="73"/>
      <c r="F14" s="73"/>
    </row>
    <row r="15" spans="1:11" ht="27" x14ac:dyDescent="0.3">
      <c r="A15" s="15" t="s">
        <v>33</v>
      </c>
      <c r="B15" s="16" t="s">
        <v>30</v>
      </c>
      <c r="C15" s="16" t="s">
        <v>13</v>
      </c>
      <c r="D15" s="16" t="s">
        <v>14</v>
      </c>
      <c r="E15" s="16" t="s">
        <v>15</v>
      </c>
      <c r="F15" s="16" t="s">
        <v>16</v>
      </c>
      <c r="G15" s="15" t="s">
        <v>17</v>
      </c>
      <c r="K15" s="55"/>
    </row>
    <row r="16" spans="1:11" ht="15.95" customHeight="1" x14ac:dyDescent="0.3">
      <c r="A16" s="17"/>
      <c r="B16" s="17"/>
      <c r="C16" s="17"/>
      <c r="D16" s="18"/>
      <c r="E16" s="19"/>
      <c r="F16" s="17"/>
      <c r="G16" s="19"/>
    </row>
    <row r="17" spans="1:7" ht="15.95" customHeight="1" thickBot="1" x14ac:dyDescent="0.35">
      <c r="A17" s="74"/>
      <c r="B17" s="74"/>
      <c r="C17" s="75"/>
      <c r="D17" s="75"/>
      <c r="E17" s="75"/>
      <c r="F17" s="75"/>
      <c r="G17" s="75"/>
    </row>
    <row r="18" spans="1:7" ht="15.95" customHeight="1" x14ac:dyDescent="0.3">
      <c r="A18" s="20" t="s">
        <v>18</v>
      </c>
      <c r="B18" s="20" t="s">
        <v>19</v>
      </c>
      <c r="C18" s="76" t="s">
        <v>7</v>
      </c>
      <c r="D18" s="77"/>
      <c r="E18" s="15" t="s">
        <v>10</v>
      </c>
      <c r="F18" s="15" t="s">
        <v>20</v>
      </c>
      <c r="G18" s="15" t="s">
        <v>21</v>
      </c>
    </row>
    <row r="19" spans="1:7" ht="15.95" customHeight="1" x14ac:dyDescent="0.3">
      <c r="A19" s="21"/>
      <c r="B19" s="22"/>
      <c r="C19" s="72"/>
      <c r="D19" s="72"/>
      <c r="E19" s="23"/>
      <c r="F19" s="23"/>
      <c r="G19" s="24" t="str">
        <f>IF(SUM(A19)&gt;0,SUM((A19*E19)-F19),"")</f>
        <v/>
      </c>
    </row>
    <row r="20" spans="1:7" ht="15.95" customHeight="1" x14ac:dyDescent="0.3">
      <c r="A20" s="21"/>
      <c r="B20" s="22"/>
      <c r="C20" s="72"/>
      <c r="D20" s="72"/>
      <c r="E20" s="25"/>
      <c r="F20" s="23"/>
      <c r="G20" s="26" t="str">
        <f t="shared" ref="G20:G35" si="0">IF(SUM(A20)&gt;0,SUM((A20*E20)-F20),"")</f>
        <v/>
      </c>
    </row>
    <row r="21" spans="1:7" ht="15.95" customHeight="1" x14ac:dyDescent="0.3">
      <c r="A21" s="21"/>
      <c r="B21" s="22"/>
      <c r="C21" s="72"/>
      <c r="D21" s="72"/>
      <c r="E21" s="25"/>
      <c r="F21" s="23"/>
      <c r="G21" s="26" t="str">
        <f t="shared" si="0"/>
        <v/>
      </c>
    </row>
    <row r="22" spans="1:7" ht="15.95" customHeight="1" x14ac:dyDescent="0.3">
      <c r="A22" s="21"/>
      <c r="B22" s="22"/>
      <c r="C22" s="72"/>
      <c r="D22" s="72"/>
      <c r="E22" s="25"/>
      <c r="F22" s="23"/>
      <c r="G22" s="26" t="str">
        <f t="shared" si="0"/>
        <v/>
      </c>
    </row>
    <row r="23" spans="1:7" ht="15.95" customHeight="1" x14ac:dyDescent="0.3">
      <c r="A23" s="21"/>
      <c r="B23" s="22"/>
      <c r="C23" s="72"/>
      <c r="D23" s="72"/>
      <c r="E23" s="25"/>
      <c r="F23" s="23"/>
      <c r="G23" s="26" t="str">
        <f t="shared" si="0"/>
        <v/>
      </c>
    </row>
    <row r="24" spans="1:7" ht="15.95" customHeight="1" x14ac:dyDescent="0.3">
      <c r="A24" s="21"/>
      <c r="B24" s="22"/>
      <c r="C24" s="72"/>
      <c r="D24" s="72"/>
      <c r="E24" s="25"/>
      <c r="F24" s="23"/>
      <c r="G24" s="26" t="str">
        <f t="shared" si="0"/>
        <v/>
      </c>
    </row>
    <row r="25" spans="1:7" ht="15.95" customHeight="1" x14ac:dyDescent="0.3">
      <c r="A25" s="21"/>
      <c r="B25" s="22"/>
      <c r="C25" s="72"/>
      <c r="D25" s="72"/>
      <c r="E25" s="25"/>
      <c r="F25" s="23"/>
      <c r="G25" s="26" t="str">
        <f t="shared" si="0"/>
        <v/>
      </c>
    </row>
    <row r="26" spans="1:7" ht="15.95" customHeight="1" x14ac:dyDescent="0.3">
      <c r="A26" s="21"/>
      <c r="B26" s="22"/>
      <c r="C26" s="72"/>
      <c r="D26" s="72"/>
      <c r="E26" s="25"/>
      <c r="F26" s="23"/>
      <c r="G26" s="26" t="str">
        <f t="shared" si="0"/>
        <v/>
      </c>
    </row>
    <row r="27" spans="1:7" ht="15.95" customHeight="1" x14ac:dyDescent="0.3">
      <c r="A27" s="21"/>
      <c r="B27" s="22"/>
      <c r="C27" s="72"/>
      <c r="D27" s="72"/>
      <c r="E27" s="25"/>
      <c r="F27" s="23"/>
      <c r="G27" s="26" t="str">
        <f t="shared" si="0"/>
        <v/>
      </c>
    </row>
    <row r="28" spans="1:7" ht="15.95" customHeight="1" x14ac:dyDescent="0.3">
      <c r="A28" s="21"/>
      <c r="B28" s="22"/>
      <c r="C28" s="72"/>
      <c r="D28" s="72"/>
      <c r="E28" s="25"/>
      <c r="F28" s="23"/>
      <c r="G28" s="26" t="str">
        <f t="shared" si="0"/>
        <v/>
      </c>
    </row>
    <row r="29" spans="1:7" ht="15.95" customHeight="1" x14ac:dyDescent="0.3">
      <c r="A29" s="21"/>
      <c r="B29" s="22"/>
      <c r="C29" s="72"/>
      <c r="D29" s="72"/>
      <c r="E29" s="25"/>
      <c r="F29" s="23"/>
      <c r="G29" s="26" t="str">
        <f t="shared" si="0"/>
        <v/>
      </c>
    </row>
    <row r="30" spans="1:7" ht="15.95" customHeight="1" x14ac:dyDescent="0.3">
      <c r="A30" s="21"/>
      <c r="B30" s="22"/>
      <c r="C30" s="72"/>
      <c r="D30" s="72"/>
      <c r="E30" s="25"/>
      <c r="F30" s="23"/>
      <c r="G30" s="26" t="str">
        <f t="shared" si="0"/>
        <v/>
      </c>
    </row>
    <row r="31" spans="1:7" ht="15.95" customHeight="1" x14ac:dyDescent="0.3">
      <c r="A31" s="21"/>
      <c r="B31" s="22"/>
      <c r="C31" s="72"/>
      <c r="D31" s="72"/>
      <c r="E31" s="25"/>
      <c r="F31" s="23"/>
      <c r="G31" s="26" t="str">
        <f t="shared" si="0"/>
        <v/>
      </c>
    </row>
    <row r="32" spans="1:7" ht="15.95" customHeight="1" x14ac:dyDescent="0.3">
      <c r="A32" s="21"/>
      <c r="B32" s="22"/>
      <c r="C32" s="72"/>
      <c r="D32" s="72"/>
      <c r="E32" s="25"/>
      <c r="F32" s="23"/>
      <c r="G32" s="26" t="str">
        <f t="shared" si="0"/>
        <v/>
      </c>
    </row>
    <row r="33" spans="1:7" ht="15.95" customHeight="1" x14ac:dyDescent="0.3">
      <c r="A33" s="21"/>
      <c r="B33" s="22"/>
      <c r="C33" s="72"/>
      <c r="D33" s="72"/>
      <c r="E33" s="25"/>
      <c r="F33" s="23"/>
      <c r="G33" s="26" t="str">
        <f t="shared" si="0"/>
        <v/>
      </c>
    </row>
    <row r="34" spans="1:7" ht="15.95" customHeight="1" x14ac:dyDescent="0.3">
      <c r="A34" s="21"/>
      <c r="B34" s="22"/>
      <c r="C34" s="72"/>
      <c r="D34" s="72"/>
      <c r="E34" s="25"/>
      <c r="F34" s="23"/>
      <c r="G34" s="26" t="str">
        <f t="shared" si="0"/>
        <v/>
      </c>
    </row>
    <row r="35" spans="1:7" ht="15.95" customHeight="1" x14ac:dyDescent="0.3">
      <c r="A35" s="21"/>
      <c r="B35" s="22"/>
      <c r="C35" s="72"/>
      <c r="D35" s="72"/>
      <c r="E35" s="25"/>
      <c r="F35" s="23"/>
      <c r="G35" s="26" t="str">
        <f t="shared" si="0"/>
        <v/>
      </c>
    </row>
    <row r="36" spans="1:7" ht="15.95" customHeight="1" thickBot="1" x14ac:dyDescent="0.35">
      <c r="A36" s="27"/>
      <c r="B36" s="28"/>
      <c r="C36" s="29"/>
      <c r="D36" s="78" t="s">
        <v>22</v>
      </c>
      <c r="E36" s="79"/>
      <c r="F36" s="24" t="str">
        <f>IF(SUM(F19:F35)&gt;0,SUM(F19:F35),"")</f>
        <v/>
      </c>
      <c r="G36" s="30"/>
    </row>
    <row r="37" spans="1:7" ht="15.95" customHeight="1" x14ac:dyDescent="0.3">
      <c r="A37" s="80" t="s">
        <v>48</v>
      </c>
      <c r="B37" s="81"/>
      <c r="C37" s="81"/>
      <c r="D37" s="81"/>
      <c r="E37" s="82"/>
      <c r="F37" s="58" t="s">
        <v>23</v>
      </c>
      <c r="G37" s="24" t="str">
        <f>IF(SUM(G19:G35)&gt;0,SUM(G19:G35),"")</f>
        <v/>
      </c>
    </row>
    <row r="38" spans="1:7" ht="15.95" customHeight="1" x14ac:dyDescent="0.3">
      <c r="A38" s="83"/>
      <c r="B38" s="84"/>
      <c r="C38" s="84"/>
      <c r="D38" s="84"/>
      <c r="E38" s="85"/>
      <c r="F38" s="59" t="s">
        <v>24</v>
      </c>
      <c r="G38" s="25"/>
    </row>
    <row r="39" spans="1:7" ht="15.95" customHeight="1" x14ac:dyDescent="0.3">
      <c r="A39" s="83"/>
      <c r="B39" s="84"/>
      <c r="C39" s="84"/>
      <c r="D39" s="84"/>
      <c r="E39" s="85"/>
      <c r="F39" s="31" t="s">
        <v>25</v>
      </c>
      <c r="G39" s="32" t="str">
        <f>IF(SUM(G37)&gt;0,SUM((G37*G38)+G37),"")</f>
        <v/>
      </c>
    </row>
    <row r="40" spans="1:7" ht="43.5" customHeight="1" thickBot="1" x14ac:dyDescent="0.35">
      <c r="A40" s="86"/>
      <c r="B40" s="87"/>
      <c r="C40" s="87"/>
      <c r="D40" s="87"/>
      <c r="E40" s="88"/>
      <c r="F40" s="60"/>
    </row>
    <row r="41" spans="1:7" ht="15.95" customHeight="1" x14ac:dyDescent="0.35">
      <c r="A41" s="11"/>
      <c r="B41" s="12"/>
      <c r="C41" s="13"/>
      <c r="D41" s="10"/>
      <c r="E41" s="31"/>
      <c r="F41" s="14" t="str">
        <f>IF(SUM(F39)&gt;0,SUM((F39*F40)+F39),"")</f>
        <v/>
      </c>
    </row>
    <row r="42" spans="1:7" ht="15.95" customHeight="1" x14ac:dyDescent="0.3">
      <c r="A42" s="11"/>
      <c r="B42" s="13"/>
      <c r="C42" s="13"/>
      <c r="D42" s="10"/>
      <c r="E42" s="8"/>
      <c r="F42" s="8"/>
    </row>
    <row r="43" spans="1:7" ht="15.95" customHeight="1" x14ac:dyDescent="0.3">
      <c r="B43" s="89"/>
      <c r="C43" s="90"/>
      <c r="D43" s="90"/>
      <c r="E43" s="90"/>
    </row>
    <row r="44" spans="1:7" ht="15.95" customHeight="1" x14ac:dyDescent="0.3">
      <c r="B44" s="3"/>
      <c r="C44" s="4"/>
      <c r="D44" s="4"/>
      <c r="E44" s="4"/>
    </row>
    <row r="45" spans="1:7" ht="10.5" customHeight="1" x14ac:dyDescent="0.3"/>
    <row r="46" spans="1:7" x14ac:dyDescent="0.3">
      <c r="A46" s="5"/>
      <c r="B46" s="6"/>
      <c r="C46" s="6"/>
      <c r="D46" s="6"/>
      <c r="E46" s="6"/>
      <c r="F46" s="6"/>
    </row>
  </sheetData>
  <mergeCells count="43">
    <mergeCell ref="B43:E43"/>
    <mergeCell ref="B11:C11"/>
    <mergeCell ref="A6:B6"/>
    <mergeCell ref="A3:F3"/>
    <mergeCell ref="A14:F14"/>
    <mergeCell ref="B9:C9"/>
    <mergeCell ref="A37:E40"/>
    <mergeCell ref="B10:C10"/>
    <mergeCell ref="B12:C12"/>
    <mergeCell ref="B13:C13"/>
    <mergeCell ref="E10:F10"/>
    <mergeCell ref="E11:F11"/>
    <mergeCell ref="C24:D24"/>
    <mergeCell ref="C25:D25"/>
    <mergeCell ref="C23:D23"/>
    <mergeCell ref="E12:F12"/>
    <mergeCell ref="C2:F2"/>
    <mergeCell ref="A2:B2"/>
    <mergeCell ref="E9:F9"/>
    <mergeCell ref="E4:F4"/>
    <mergeCell ref="E5:F5"/>
    <mergeCell ref="E6:F6"/>
    <mergeCell ref="A4:B4"/>
    <mergeCell ref="C6:D6"/>
    <mergeCell ref="A8:F8"/>
    <mergeCell ref="E13:F13"/>
    <mergeCell ref="A17:G17"/>
    <mergeCell ref="C22:D22"/>
    <mergeCell ref="C18:D18"/>
    <mergeCell ref="C19:D19"/>
    <mergeCell ref="C20:D20"/>
    <mergeCell ref="C21:D21"/>
    <mergeCell ref="D36:E36"/>
    <mergeCell ref="C34:D34"/>
    <mergeCell ref="C35:D35"/>
    <mergeCell ref="C26:D26"/>
    <mergeCell ref="C27:D27"/>
    <mergeCell ref="C32:D32"/>
    <mergeCell ref="C33:D33"/>
    <mergeCell ref="C28:D28"/>
    <mergeCell ref="C29:D29"/>
    <mergeCell ref="C30:D30"/>
    <mergeCell ref="C31:D31"/>
  </mergeCells>
  <phoneticPr fontId="1" type="noConversion"/>
  <hyperlinks>
    <hyperlink ref="A7" r:id="rId1" xr:uid="{4A468D85-7F23-4328-8C81-1D44485CA02F}"/>
  </hyperlinks>
  <printOptions horizontalCentered="1"/>
  <pageMargins left="0.75" right="0.75" top="0.5" bottom="0.5" header="0.5" footer="0.5"/>
  <pageSetup orientation="portrait" horizontalDpi="4294967293" verticalDpi="4294967293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028-CE63-427D-A57D-D44741425FA2}">
  <dimension ref="A1:K45"/>
  <sheetViews>
    <sheetView showGridLines="0" tabSelected="1" zoomScaleNormal="100" workbookViewId="0">
      <selection activeCell="K8" sqref="K8"/>
    </sheetView>
  </sheetViews>
  <sheetFormatPr defaultRowHeight="15" x14ac:dyDescent="0.3"/>
  <cols>
    <col min="1" max="2" width="12.7109375" style="2" customWidth="1"/>
    <col min="3" max="3" width="13.140625" style="2" customWidth="1"/>
    <col min="4" max="4" width="12.42578125" style="2" customWidth="1"/>
    <col min="5" max="7" width="12.7109375" style="2" customWidth="1"/>
    <col min="8" max="16384" width="9.140625" style="2"/>
  </cols>
  <sheetData>
    <row r="1" spans="1:11" ht="42.75" customHeight="1" x14ac:dyDescent="0.3">
      <c r="A1" s="42"/>
      <c r="B1" s="43"/>
      <c r="C1" s="43"/>
      <c r="D1" s="43"/>
      <c r="E1" s="43"/>
      <c r="F1" s="43"/>
    </row>
    <row r="2" spans="1:11" ht="16.5" customHeight="1" x14ac:dyDescent="0.3">
      <c r="A2" s="62"/>
      <c r="B2" s="63"/>
      <c r="C2" s="64"/>
      <c r="D2" s="64"/>
      <c r="E2" s="64"/>
      <c r="F2" s="64"/>
    </row>
    <row r="3" spans="1:11" s="9" customFormat="1" ht="17.25" customHeight="1" x14ac:dyDescent="0.3">
      <c r="A3" s="65" t="s">
        <v>31</v>
      </c>
      <c r="B3" s="65"/>
      <c r="C3" s="65"/>
      <c r="D3" s="65"/>
      <c r="E3" s="65"/>
      <c r="F3" s="65"/>
    </row>
    <row r="4" spans="1:11" s="9" customFormat="1" ht="14.1" customHeight="1" x14ac:dyDescent="0.3">
      <c r="A4" s="66" t="s">
        <v>27</v>
      </c>
      <c r="B4" s="66"/>
      <c r="C4" s="48"/>
      <c r="D4" s="49" t="s">
        <v>11</v>
      </c>
      <c r="E4" s="67" t="s">
        <v>34</v>
      </c>
      <c r="F4" s="67"/>
    </row>
    <row r="5" spans="1:11" s="9" customFormat="1" ht="14.1" customHeight="1" x14ac:dyDescent="0.3">
      <c r="A5" s="48" t="s">
        <v>28</v>
      </c>
      <c r="B5" s="48"/>
      <c r="C5" s="48"/>
      <c r="D5" s="49" t="s">
        <v>6</v>
      </c>
      <c r="E5" s="61">
        <f ca="1">TODAY()</f>
        <v>43593</v>
      </c>
      <c r="F5" s="61"/>
    </row>
    <row r="6" spans="1:11" s="9" customFormat="1" ht="14.1" customHeight="1" x14ac:dyDescent="0.3">
      <c r="A6" s="68" t="s">
        <v>29</v>
      </c>
      <c r="B6" s="68"/>
      <c r="C6" s="69" t="s">
        <v>8</v>
      </c>
      <c r="D6" s="69"/>
      <c r="E6" s="67" t="s">
        <v>35</v>
      </c>
      <c r="F6" s="67"/>
    </row>
    <row r="7" spans="1:11" s="9" customFormat="1" ht="14.1" customHeight="1" x14ac:dyDescent="0.3">
      <c r="A7" s="33" t="s">
        <v>32</v>
      </c>
      <c r="B7" s="54"/>
      <c r="C7" s="48"/>
      <c r="D7" s="48"/>
      <c r="E7" s="49"/>
      <c r="F7" s="49"/>
    </row>
    <row r="8" spans="1:11" s="9" customFormat="1" ht="14.1" customHeight="1" x14ac:dyDescent="0.3">
      <c r="A8" s="70"/>
      <c r="B8" s="70"/>
      <c r="C8" s="70"/>
      <c r="D8" s="70"/>
      <c r="E8" s="70"/>
      <c r="F8" s="70"/>
    </row>
    <row r="9" spans="1:11" s="9" customFormat="1" ht="14.1" customHeight="1" x14ac:dyDescent="0.3">
      <c r="A9" s="50" t="s">
        <v>26</v>
      </c>
      <c r="B9" s="71" t="s">
        <v>36</v>
      </c>
      <c r="C9" s="71"/>
      <c r="D9" s="51" t="s">
        <v>12</v>
      </c>
      <c r="E9" s="71" t="s">
        <v>36</v>
      </c>
      <c r="F9" s="71"/>
    </row>
    <row r="10" spans="1:11" s="9" customFormat="1" ht="14.1" customHeight="1" x14ac:dyDescent="0.3">
      <c r="A10" s="52"/>
      <c r="B10" s="71" t="s">
        <v>37</v>
      </c>
      <c r="C10" s="71"/>
      <c r="D10" s="53"/>
      <c r="E10" s="71" t="s">
        <v>37</v>
      </c>
      <c r="F10" s="71"/>
    </row>
    <row r="11" spans="1:11" s="9" customFormat="1" ht="14.1" customHeight="1" x14ac:dyDescent="0.3">
      <c r="A11" s="53"/>
      <c r="B11" s="71" t="s">
        <v>38</v>
      </c>
      <c r="C11" s="71"/>
      <c r="D11" s="53"/>
      <c r="E11" s="71" t="s">
        <v>38</v>
      </c>
      <c r="F11" s="71"/>
    </row>
    <row r="12" spans="1:11" s="9" customFormat="1" ht="14.1" customHeight="1" x14ac:dyDescent="0.3">
      <c r="A12" s="53"/>
      <c r="B12" s="71" t="s">
        <v>39</v>
      </c>
      <c r="C12" s="71"/>
      <c r="D12" s="53"/>
      <c r="E12" s="71" t="s">
        <v>39</v>
      </c>
      <c r="F12" s="71"/>
    </row>
    <row r="13" spans="1:11" s="9" customFormat="1" ht="14.1" customHeight="1" x14ac:dyDescent="0.3">
      <c r="A13" s="53"/>
      <c r="B13" s="91" t="s">
        <v>40</v>
      </c>
      <c r="C13" s="91"/>
      <c r="D13" s="56"/>
      <c r="E13" s="91" t="s">
        <v>40</v>
      </c>
      <c r="F13" s="91"/>
    </row>
    <row r="14" spans="1:11" s="9" customFormat="1" ht="14.1" customHeight="1" thickBot="1" x14ac:dyDescent="0.35">
      <c r="A14" s="73"/>
      <c r="B14" s="73"/>
      <c r="C14" s="73"/>
      <c r="D14" s="73"/>
      <c r="E14" s="73"/>
      <c r="F14" s="73"/>
    </row>
    <row r="15" spans="1:11" ht="27" x14ac:dyDescent="0.3">
      <c r="A15" s="46" t="s">
        <v>33</v>
      </c>
      <c r="B15" s="16" t="s">
        <v>30</v>
      </c>
      <c r="C15" s="16" t="s">
        <v>13</v>
      </c>
      <c r="D15" s="16" t="s">
        <v>14</v>
      </c>
      <c r="E15" s="16" t="s">
        <v>15</v>
      </c>
      <c r="F15" s="16" t="s">
        <v>16</v>
      </c>
      <c r="G15" s="46" t="s">
        <v>17</v>
      </c>
      <c r="K15" s="55"/>
    </row>
    <row r="16" spans="1:11" ht="32.25" customHeight="1" thickBot="1" x14ac:dyDescent="0.35">
      <c r="A16" s="38" t="s">
        <v>41</v>
      </c>
      <c r="B16" s="41" t="s">
        <v>42</v>
      </c>
      <c r="C16" s="38"/>
      <c r="D16" s="39"/>
      <c r="E16" s="40"/>
      <c r="F16" s="41" t="s">
        <v>43</v>
      </c>
      <c r="G16" s="57" t="s">
        <v>44</v>
      </c>
    </row>
    <row r="17" spans="1:7" ht="15.95" customHeight="1" x14ac:dyDescent="0.3">
      <c r="A17" s="20" t="s">
        <v>18</v>
      </c>
      <c r="B17" s="20" t="s">
        <v>19</v>
      </c>
      <c r="C17" s="76" t="s">
        <v>7</v>
      </c>
      <c r="D17" s="77"/>
      <c r="E17" s="46" t="s">
        <v>10</v>
      </c>
      <c r="F17" s="46" t="s">
        <v>20</v>
      </c>
      <c r="G17" s="46" t="s">
        <v>21</v>
      </c>
    </row>
    <row r="18" spans="1:7" ht="15.95" customHeight="1" x14ac:dyDescent="0.3">
      <c r="A18" s="21">
        <v>1</v>
      </c>
      <c r="B18" s="22" t="s">
        <v>46</v>
      </c>
      <c r="C18" s="72" t="s">
        <v>45</v>
      </c>
      <c r="D18" s="72"/>
      <c r="E18" s="23">
        <v>20000</v>
      </c>
      <c r="F18" s="23"/>
      <c r="G18" s="24">
        <f>IF(SUM(A18)&gt;0,SUM((A18*E18)-F18),"")</f>
        <v>20000</v>
      </c>
    </row>
    <row r="19" spans="1:7" ht="15.95" customHeight="1" x14ac:dyDescent="0.3">
      <c r="A19" s="21"/>
      <c r="B19" s="22"/>
      <c r="C19" s="72"/>
      <c r="D19" s="72"/>
      <c r="E19" s="25"/>
      <c r="F19" s="23"/>
      <c r="G19" s="26" t="str">
        <f t="shared" ref="G19:G34" si="0">IF(SUM(A19)&gt;0,SUM((A19*E19)-F19),"")</f>
        <v/>
      </c>
    </row>
    <row r="20" spans="1:7" ht="15.95" customHeight="1" x14ac:dyDescent="0.3">
      <c r="A20" s="21"/>
      <c r="B20" s="22"/>
      <c r="C20" s="72"/>
      <c r="D20" s="72"/>
      <c r="E20" s="25"/>
      <c r="F20" s="23"/>
      <c r="G20" s="26" t="str">
        <f t="shared" si="0"/>
        <v/>
      </c>
    </row>
    <row r="21" spans="1:7" ht="15.95" customHeight="1" x14ac:dyDescent="0.3">
      <c r="A21" s="21"/>
      <c r="B21" s="22"/>
      <c r="C21" s="72"/>
      <c r="D21" s="72"/>
      <c r="E21" s="25"/>
      <c r="F21" s="23"/>
      <c r="G21" s="26" t="str">
        <f t="shared" si="0"/>
        <v/>
      </c>
    </row>
    <row r="22" spans="1:7" ht="15.95" customHeight="1" x14ac:dyDescent="0.3">
      <c r="A22" s="21"/>
      <c r="B22" s="22"/>
      <c r="C22" s="72"/>
      <c r="D22" s="72"/>
      <c r="E22" s="25"/>
      <c r="F22" s="23"/>
      <c r="G22" s="26" t="str">
        <f t="shared" si="0"/>
        <v/>
      </c>
    </row>
    <row r="23" spans="1:7" ht="15.95" customHeight="1" x14ac:dyDescent="0.3">
      <c r="A23" s="21"/>
      <c r="B23" s="22"/>
      <c r="C23" s="72"/>
      <c r="D23" s="72"/>
      <c r="E23" s="25"/>
      <c r="F23" s="23"/>
      <c r="G23" s="26" t="str">
        <f t="shared" si="0"/>
        <v/>
      </c>
    </row>
    <row r="24" spans="1:7" ht="15.95" customHeight="1" x14ac:dyDescent="0.3">
      <c r="A24" s="21"/>
      <c r="B24" s="22"/>
      <c r="C24" s="72"/>
      <c r="D24" s="72"/>
      <c r="E24" s="25"/>
      <c r="F24" s="23"/>
      <c r="G24" s="26" t="str">
        <f t="shared" si="0"/>
        <v/>
      </c>
    </row>
    <row r="25" spans="1:7" ht="15.95" customHeight="1" x14ac:dyDescent="0.3">
      <c r="A25" s="21"/>
      <c r="B25" s="22"/>
      <c r="C25" s="72"/>
      <c r="D25" s="72"/>
      <c r="E25" s="25"/>
      <c r="F25" s="23"/>
      <c r="G25" s="26" t="str">
        <f t="shared" si="0"/>
        <v/>
      </c>
    </row>
    <row r="26" spans="1:7" ht="15.95" customHeight="1" x14ac:dyDescent="0.3">
      <c r="A26" s="21"/>
      <c r="B26" s="22"/>
      <c r="C26" s="72"/>
      <c r="D26" s="72"/>
      <c r="E26" s="25"/>
      <c r="F26" s="23"/>
      <c r="G26" s="26" t="str">
        <f t="shared" si="0"/>
        <v/>
      </c>
    </row>
    <row r="27" spans="1:7" ht="15.95" customHeight="1" x14ac:dyDescent="0.3">
      <c r="A27" s="21"/>
      <c r="B27" s="22"/>
      <c r="C27" s="72"/>
      <c r="D27" s="72"/>
      <c r="E27" s="25"/>
      <c r="F27" s="23"/>
      <c r="G27" s="26" t="str">
        <f t="shared" si="0"/>
        <v/>
      </c>
    </row>
    <row r="28" spans="1:7" ht="15.95" customHeight="1" x14ac:dyDescent="0.3">
      <c r="A28" s="21"/>
      <c r="B28" s="22"/>
      <c r="C28" s="72"/>
      <c r="D28" s="72"/>
      <c r="E28" s="25"/>
      <c r="F28" s="23"/>
      <c r="G28" s="26" t="str">
        <f t="shared" si="0"/>
        <v/>
      </c>
    </row>
    <row r="29" spans="1:7" ht="15.95" customHeight="1" x14ac:dyDescent="0.3">
      <c r="A29" s="21"/>
      <c r="B29" s="22"/>
      <c r="C29" s="72"/>
      <c r="D29" s="72"/>
      <c r="E29" s="25"/>
      <c r="F29" s="23"/>
      <c r="G29" s="26" t="str">
        <f t="shared" si="0"/>
        <v/>
      </c>
    </row>
    <row r="30" spans="1:7" ht="15.95" customHeight="1" x14ac:dyDescent="0.3">
      <c r="A30" s="21"/>
      <c r="B30" s="22"/>
      <c r="C30" s="72"/>
      <c r="D30" s="72"/>
      <c r="E30" s="25"/>
      <c r="F30" s="23"/>
      <c r="G30" s="26" t="str">
        <f t="shared" si="0"/>
        <v/>
      </c>
    </row>
    <row r="31" spans="1:7" ht="15.95" customHeight="1" x14ac:dyDescent="0.3">
      <c r="A31" s="21"/>
      <c r="B31" s="22"/>
      <c r="C31" s="72"/>
      <c r="D31" s="72"/>
      <c r="E31" s="25"/>
      <c r="F31" s="23"/>
      <c r="G31" s="26" t="str">
        <f t="shared" si="0"/>
        <v/>
      </c>
    </row>
    <row r="32" spans="1:7" ht="15.95" customHeight="1" x14ac:dyDescent="0.3">
      <c r="A32" s="21"/>
      <c r="B32" s="22"/>
      <c r="C32" s="72"/>
      <c r="D32" s="72"/>
      <c r="E32" s="25"/>
      <c r="F32" s="23"/>
      <c r="G32" s="26" t="str">
        <f t="shared" si="0"/>
        <v/>
      </c>
    </row>
    <row r="33" spans="1:7" ht="15.95" customHeight="1" x14ac:dyDescent="0.3">
      <c r="A33" s="21"/>
      <c r="B33" s="22"/>
      <c r="C33" s="72"/>
      <c r="D33" s="72"/>
      <c r="E33" s="25"/>
      <c r="F33" s="23"/>
      <c r="G33" s="26" t="str">
        <f t="shared" si="0"/>
        <v/>
      </c>
    </row>
    <row r="34" spans="1:7" ht="15.95" customHeight="1" x14ac:dyDescent="0.3">
      <c r="A34" s="21"/>
      <c r="B34" s="22"/>
      <c r="C34" s="72"/>
      <c r="D34" s="72"/>
      <c r="E34" s="25"/>
      <c r="F34" s="23"/>
      <c r="G34" s="26" t="str">
        <f t="shared" si="0"/>
        <v/>
      </c>
    </row>
    <row r="35" spans="1:7" ht="15.95" customHeight="1" x14ac:dyDescent="0.3">
      <c r="A35" s="27"/>
      <c r="B35" s="28"/>
      <c r="C35" s="29"/>
      <c r="D35" s="78" t="s">
        <v>22</v>
      </c>
      <c r="E35" s="79"/>
      <c r="F35" s="24" t="str">
        <f>IF(SUM(F18:F34)&gt;0,SUM(F18:F34),"")</f>
        <v/>
      </c>
      <c r="G35" s="30"/>
    </row>
    <row r="36" spans="1:7" ht="15.95" customHeight="1" x14ac:dyDescent="0.3">
      <c r="A36" s="92" t="s">
        <v>47</v>
      </c>
      <c r="B36" s="93"/>
      <c r="C36" s="93"/>
      <c r="D36" s="93"/>
      <c r="E36" s="94"/>
      <c r="F36" s="34" t="s">
        <v>23</v>
      </c>
      <c r="G36" s="24">
        <f>IF(SUM(G18:G34)&gt;0,SUM(G18:G34),"")</f>
        <v>20000</v>
      </c>
    </row>
    <row r="37" spans="1:7" ht="15.95" customHeight="1" x14ac:dyDescent="0.3">
      <c r="A37" s="95"/>
      <c r="B37" s="84"/>
      <c r="C37" s="84"/>
      <c r="D37" s="84"/>
      <c r="E37" s="96"/>
      <c r="F37" s="35" t="s">
        <v>24</v>
      </c>
      <c r="G37" s="25"/>
    </row>
    <row r="38" spans="1:7" ht="15.95" customHeight="1" x14ac:dyDescent="0.3">
      <c r="A38" s="95"/>
      <c r="B38" s="84"/>
      <c r="C38" s="84"/>
      <c r="D38" s="84"/>
      <c r="E38" s="96"/>
      <c r="F38" s="36" t="s">
        <v>25</v>
      </c>
      <c r="G38" s="32">
        <f>IF(SUM(G36)&gt;0,SUM((G36*G37)+G36),"")</f>
        <v>20000</v>
      </c>
    </row>
    <row r="39" spans="1:7" ht="15.95" customHeight="1" x14ac:dyDescent="0.3">
      <c r="A39" s="97"/>
      <c r="B39" s="98"/>
      <c r="C39" s="98"/>
      <c r="D39" s="98"/>
      <c r="E39" s="99"/>
      <c r="F39" s="37"/>
    </row>
    <row r="40" spans="1:7" ht="15.95" customHeight="1" x14ac:dyDescent="0.35">
      <c r="A40" s="11"/>
      <c r="B40" s="12"/>
      <c r="C40" s="13"/>
      <c r="D40" s="45"/>
      <c r="E40" s="31"/>
      <c r="F40" s="14" t="str">
        <f>IF(SUM(F38)&gt;0,SUM((F38*F39)+F38),"")</f>
        <v/>
      </c>
    </row>
    <row r="41" spans="1:7" ht="15.95" customHeight="1" x14ac:dyDescent="0.3">
      <c r="A41" s="11"/>
      <c r="B41" s="13"/>
      <c r="C41" s="13"/>
      <c r="D41" s="45"/>
      <c r="E41" s="44"/>
      <c r="F41" s="44"/>
    </row>
    <row r="42" spans="1:7" ht="15.95" customHeight="1" x14ac:dyDescent="0.3">
      <c r="B42" s="89"/>
      <c r="C42" s="90"/>
      <c r="D42" s="90"/>
      <c r="E42" s="90"/>
    </row>
    <row r="43" spans="1:7" ht="15.95" customHeight="1" x14ac:dyDescent="0.3">
      <c r="B43" s="3"/>
      <c r="C43" s="4"/>
      <c r="D43" s="4"/>
      <c r="E43" s="4"/>
    </row>
    <row r="44" spans="1:7" ht="10.5" customHeight="1" x14ac:dyDescent="0.3"/>
    <row r="45" spans="1:7" x14ac:dyDescent="0.3">
      <c r="A45" s="5"/>
      <c r="B45" s="47"/>
      <c r="C45" s="47"/>
      <c r="D45" s="47"/>
      <c r="E45" s="47"/>
      <c r="F45" s="47"/>
    </row>
  </sheetData>
  <mergeCells count="42">
    <mergeCell ref="B42:E42"/>
    <mergeCell ref="C31:D31"/>
    <mergeCell ref="C32:D32"/>
    <mergeCell ref="C33:D33"/>
    <mergeCell ref="C34:D34"/>
    <mergeCell ref="D35:E35"/>
    <mergeCell ref="A36:E39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13:C13"/>
    <mergeCell ref="E13:F13"/>
    <mergeCell ref="A14:F14"/>
    <mergeCell ref="C17:D17"/>
    <mergeCell ref="C18:D18"/>
    <mergeCell ref="B10:C10"/>
    <mergeCell ref="E10:F10"/>
    <mergeCell ref="B11:C11"/>
    <mergeCell ref="E11:F11"/>
    <mergeCell ref="B12:C12"/>
    <mergeCell ref="E12:F12"/>
    <mergeCell ref="A6:B6"/>
    <mergeCell ref="C6:D6"/>
    <mergeCell ref="E6:F6"/>
    <mergeCell ref="A8:F8"/>
    <mergeCell ref="B9:C9"/>
    <mergeCell ref="E9:F9"/>
    <mergeCell ref="E5:F5"/>
    <mergeCell ref="A2:B2"/>
    <mergeCell ref="C2:F2"/>
    <mergeCell ref="A3:F3"/>
    <mergeCell ref="A4:B4"/>
    <mergeCell ref="E4:F4"/>
  </mergeCells>
  <hyperlinks>
    <hyperlink ref="A7" r:id="rId1" xr:uid="{3C7BE64E-E869-4CCF-9681-3EDDEB7B7DA5}"/>
  </hyperlinks>
  <printOptions horizontalCentered="1"/>
  <pageMargins left="0.75" right="0.75" top="0.5" bottom="0.5" header="0.5" footer="0.5"/>
  <pageSetup orientation="portrait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AGG Intl Inv MAS v01</vt:lpstr>
      <vt:lpstr>AGG USA Inv MAS v01</vt:lpstr>
      <vt:lpstr>AGGRAMIGH Inv 001 009MAY19</vt:lpstr>
      <vt:lpstr>'AGG Intl Inv MAS v01'!Print_Area</vt:lpstr>
      <vt:lpstr>'AGG USA Inv MAS v01'!Print_Area</vt:lpstr>
      <vt:lpstr>'AGGRAMIGH Inv 001 009MAY19'!Print_Area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 Adams</dc:creator>
  <cp:keywords/>
  <dc:description/>
  <cp:lastModifiedBy>Hal Adams</cp:lastModifiedBy>
  <cp:lastPrinted>2019-05-09T00:40:25Z</cp:lastPrinted>
  <dcterms:created xsi:type="dcterms:W3CDTF">2006-01-23T19:37:33Z</dcterms:created>
  <dcterms:modified xsi:type="dcterms:W3CDTF">2019-05-09T01:05:05Z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TC101514031033</vt:lpwstr>
  </property>
</Properties>
</file>