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$ AviaGlobalGroup\AGG Finance\AGG BoA\"/>
    </mc:Choice>
  </mc:AlternateContent>
  <xr:revisionPtr revIDLastSave="0" documentId="8_{FA1156CB-9171-485F-BD33-A76A8A2EF34A}" xr6:coauthVersionLast="47" xr6:coauthVersionMax="47" xr10:uidLastSave="{00000000-0000-0000-0000-000000000000}"/>
  <bookViews>
    <workbookView xWindow="-120" yWindow="-120" windowWidth="19440" windowHeight="15150" xr2:uid="{00000000-000D-0000-FFFF-FFFF00000000}"/>
  </bookViews>
  <sheets>
    <sheet name="BofA 01JAN17DEC21 v0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9" i="1" l="1"/>
  <c r="D131" i="1"/>
  <c r="D132" i="1" s="1"/>
  <c r="D133" i="1" s="1"/>
  <c r="D134" i="1" s="1"/>
</calcChain>
</file>

<file path=xl/sharedStrings.xml><?xml version="1.0" encoding="utf-8"?>
<sst xmlns="http://schemas.openxmlformats.org/spreadsheetml/2006/main" count="559" uniqueCount="181">
  <si>
    <t>Description</t>
  </si>
  <si>
    <t>Summary Amt.</t>
  </si>
  <si>
    <t>Beginning balance as of 01/01/2021</t>
  </si>
  <si>
    <t>Total credits</t>
  </si>
  <si>
    <t>Total debits</t>
  </si>
  <si>
    <t>Ending balance as of 12/17/2021</t>
  </si>
  <si>
    <t>Date</t>
  </si>
  <si>
    <t>Amount</t>
  </si>
  <si>
    <t>Running Bal.</t>
  </si>
  <si>
    <t>PEREGRINE AVIONI DES:QUICKBOOKS ID:375020979 INDN:AVIAGLOBAL GROUP, LLC CO ID:1722616653 PPD</t>
  </si>
  <si>
    <t>Monthly Fee for Business Advantage</t>
  </si>
  <si>
    <t>01/19/2021</t>
  </si>
  <si>
    <t>MAILCHIMP *MISC 01/18 PURCHASE MAILCHIMP.COM GA DEBIT CARD *7411</t>
  </si>
  <si>
    <t>01/20/2021</t>
  </si>
  <si>
    <t>MailChimp 01/20 PURCHASE Atlanta GA DEBIT CARD *7411</t>
  </si>
  <si>
    <t>01/21/2021</t>
  </si>
  <si>
    <t>01/22/2021</t>
  </si>
  <si>
    <t>01/25/2021</t>
  </si>
  <si>
    <t>OWL FOR THUNDERBI 01/23 PURCHASE WIESBADEN DEBIT CARD *7429</t>
  </si>
  <si>
    <t>ELEMENTOR 01/24 PURCHASE WILMINGTON DE DEBIT CARD *7429</t>
  </si>
  <si>
    <t>GUM.CO/CC* WEBFAC 01/24 PURCHASE 6502043486 CA DEBIT CARD *7429</t>
  </si>
  <si>
    <t>REALLY SIMPLE SSL 01/24 PURCHASE GRONINGEN DEBIT CARD *7429</t>
  </si>
  <si>
    <t>PAYPAL *SOFTACULO 01/24 PURCHASE 4029357733 CA DEBIT CARD *7429</t>
  </si>
  <si>
    <t>COMPLIANZ GDPR PL 01/25 PURCHASE GRONINGEN DEBIT CARD *7429</t>
  </si>
  <si>
    <t>INTERNATIONAL TRANSACTION FEE 01/25 COMPLIANZ GDPR PL GRONINGEN DEBIT CARD *7429</t>
  </si>
  <si>
    <t>INTERNATIONAL TRANSACTION FEE 01/24 REALLY SIMPLE SSL GRONINGEN DEBIT CARD *7429</t>
  </si>
  <si>
    <t>INTERNATIONAL TRANSACTION FEE 01/23 OWL FOR THUNDERBI WIESBADEN DEBIT CARD *7429</t>
  </si>
  <si>
    <t>01/28/2021</t>
  </si>
  <si>
    <t>STK*Shutterstock 01/28 PURCHASE 8666633954 NY DEBIT CARD *7411</t>
  </si>
  <si>
    <t>TRANSFER AVIAGLOBAL GROUP, LL:ADS-B Global LLC Confirmation# 0500072017</t>
  </si>
  <si>
    <t>TRANSFER AVIAGLOBAL GROUP, LL:Forrest Colliver Confirmation# 0500086939</t>
  </si>
  <si>
    <t>Online Banking Transfer Conf# 222e64b68; AERO BUSINESS DEVELOPEMENT LLC</t>
  </si>
  <si>
    <t>External transfer fee - 3 Day - 02/10/2021 Confirmation: 327766402</t>
  </si>
  <si>
    <t>External transfer fee - 3 Day - 02/10/2021 Confirmation: 327766202</t>
  </si>
  <si>
    <t>02/18/2021</t>
  </si>
  <si>
    <t>02/19/2021</t>
  </si>
  <si>
    <t>MAILCHIMP *MISC 02/18 PURCHASE MAILCHIMP.COM GA DEBIT CARD *7411</t>
  </si>
  <si>
    <t>02/22/2021</t>
  </si>
  <si>
    <t>MailChimp 02/20 PURCHASE Atlanta GA DEBIT CARD *7411</t>
  </si>
  <si>
    <t>STK*Shutterstock 02/27 PURCHASE 8666633954 NY DEBIT CARD *7411</t>
  </si>
  <si>
    <t>03/17/2021</t>
  </si>
  <si>
    <t>MONSTERINSIGHTS P 03/16 PURCHASE WEST PALM BEA FL DEBIT CARD *7429</t>
  </si>
  <si>
    <t>SEMPER PLUGINS AI 03/16 PURCHASE 8552845840 FL DEBIT CARD *7429</t>
  </si>
  <si>
    <t>03/18/2021</t>
  </si>
  <si>
    <t>03/19/2021</t>
  </si>
  <si>
    <t>MAILCHIMP *MISC 03/18 PURCHASE MAILCHIMP.COM GA DEBIT CARD *7411</t>
  </si>
  <si>
    <t>03/22/2021</t>
  </si>
  <si>
    <t>MailChimp 03/20 PURCHASE Atlanta GA DEBIT CARD *7411</t>
  </si>
  <si>
    <t>03/29/2021</t>
  </si>
  <si>
    <t>STK*Shutterstock 03/28 PURCHASE 8666633954 NY DEBIT CARD *7411</t>
  </si>
  <si>
    <t>Online Banking Transfer Conf# um594tbgj; AERO BUSINESS DEVELOPEMENT LLC</t>
  </si>
  <si>
    <t>TRANSFER AVIAGLOBAL GROUP, LL:ADS-B Global LLC Confirmation# 1304665128</t>
  </si>
  <si>
    <t>TRANSFER AVIAGLOBAL GROUP, LL:Forrest Colliver Confirmation# 3904686340</t>
  </si>
  <si>
    <t>03/30/2021</t>
  </si>
  <si>
    <t>External transfer fee - 3 Day - 03/29/2021 Confirmation: 333325992</t>
  </si>
  <si>
    <t>External transfer fee - 3 Day - 03/29/2021 Confirmation: 333326670</t>
  </si>
  <si>
    <t>Monthly Fee Business Adv Relationship</t>
  </si>
  <si>
    <t>DREAMSTIME.COM 04/01 PURCHASE 6157715611 TN DEBIT CARD *7411</t>
  </si>
  <si>
    <t>DREAMSTIME.COM 04/02 PURCHASE 6157715611 TN DEBIT CARD *7411</t>
  </si>
  <si>
    <t>04/13/2021</t>
  </si>
  <si>
    <t>Online Banking Transfer Conf# kwu34y0x0; AERO BUSINESS DEVELOPEMENT LLC</t>
  </si>
  <si>
    <t>04/19/2021</t>
  </si>
  <si>
    <t>MAILCHIMP *MISC 04/18 PURCHASE MAILCHIMP.COM GA DEBIT CARD *7411</t>
  </si>
  <si>
    <t>04/20/2021</t>
  </si>
  <si>
    <t>MailChimp 04/20 PURCHASE Atlanta GA DEBIT CARD *7411</t>
  </si>
  <si>
    <t>04/30/2021</t>
  </si>
  <si>
    <t>DREAMSTIME.COM 04/29 PURCHASE 6157715611 TN DEBIT CARD *7411</t>
  </si>
  <si>
    <t>APPAREO SYSTEMS DES:Epicor Upl ID: INDN:AviaGlobal Group</t>
  </si>
  <si>
    <t>05/19/2021</t>
  </si>
  <si>
    <t>MAILCHIMP *MISC 05/18 PURCHASE MAILCHIMP.COM GA DEBIT CARD *7411</t>
  </si>
  <si>
    <t>05/20/2021</t>
  </si>
  <si>
    <t>MailChimp 05/20 PURCHASE Atlanta GA DEBIT CARD *7411</t>
  </si>
  <si>
    <t>05/24/2021</t>
  </si>
  <si>
    <t>05/28/2021</t>
  </si>
  <si>
    <t>WIRE TYPE:WIRE IN DATE: 210528 TIME:0713 ET TRN:2021052800254101 SEQ:US01148KU0517630/359396 ORIG:THOMMEN AIRCRAFT EQUIPMEN ID:CH98002452451085 SND BK:UBS AG STAMFORD BRANCH ID:0799 PMT DET:ZD81 148TI7936218INV 017-21</t>
  </si>
  <si>
    <t>BKOFAMERICA MOBILE 05/31 3692003003 DEPOSIT *MOBILE MI</t>
  </si>
  <si>
    <t>Online Banking Transfer Conf# i0vr2v11c; AERO BUSINESS DEVELOPEMENT LLC</t>
  </si>
  <si>
    <t>TRANSFER AVIAGLOBAL GROUP, LL:ADS-B Global LLC Confirmation# 0655752144</t>
  </si>
  <si>
    <t>TRANSFER AVIAGLOBAL GROUP, LL:Forrest Colliver Confirmation# 1355752573</t>
  </si>
  <si>
    <t>External transfer fee - 3 Day - 06/01/2021 Confirmation: 341708280</t>
  </si>
  <si>
    <t>External transfer fee - 3 Day - 06/01/2021 Confirmation: 341708312</t>
  </si>
  <si>
    <t>DMARCIAN* DMARCIA 06/04 PURCHASE BREVARD NC DEBIT CARD *7429</t>
  </si>
  <si>
    <t>06/14/2021</t>
  </si>
  <si>
    <t>06/18/2021</t>
  </si>
  <si>
    <t>STK*Shutterstock 06/18 PURCHASE 8666633954 NY DEBIT CARD *7411</t>
  </si>
  <si>
    <t>TEMPLATEMONSTER 06/18 PURCHASE FORT LAUDERDA FL DEBIT CARD *7429</t>
  </si>
  <si>
    <t>06/21/2021</t>
  </si>
  <si>
    <t>MAILCHIMP *MISC 06/18 PURCHASE MAILCHIMP.COM GA DEBIT CARD *7411</t>
  </si>
  <si>
    <t>OVERNIGHTPRINTS 06/18 PURCHASE 888-677-2000 NV DEBIT CARD *7411</t>
  </si>
  <si>
    <t>MailChimp 06/20 PURCHASE Atlanta GA DEBIT CARD *7411</t>
  </si>
  <si>
    <t>GUM.CO/CC* WEBFAC 06/20 PURCHASE 6502043486 CA DEBIT CARD *7429</t>
  </si>
  <si>
    <t>REALLY SIMPLE SSL 06/20 PURCHASE GRONINGEN DEBIT CARD *7429</t>
  </si>
  <si>
    <t>PAYPAL *SOFTACULO 06/20 PURCHASE 4029357733 CA DEBIT CARD *7429</t>
  </si>
  <si>
    <t>COMPLIANZ GDPR PL 06/20 PURCHASE GRONINGEN DEBIT CARD *7429</t>
  </si>
  <si>
    <t>TEMPLATE-HELP.COM 06/21 PURCHASE FORT LAUDERDA FL DEBIT CARD *7429</t>
  </si>
  <si>
    <t>INTERNATIONAL TRANSACTION FEE 06/20 COMPLIANZ GDPR PL GRONINGEN DEBIT CARD *7429</t>
  </si>
  <si>
    <t>INTERNATIONAL TRANSACTION FEE 06/20 REALLY SIMPLE SSL GRONINGEN DEBIT CARD *7429</t>
  </si>
  <si>
    <t>07/15/2021</t>
  </si>
  <si>
    <t>07/16/2021</t>
  </si>
  <si>
    <t>STK*Shutterstock 07/16 PURCHASE 8666633954 NY DEBIT CARD *7411</t>
  </si>
  <si>
    <t>07/19/2021</t>
  </si>
  <si>
    <t>MAILCHIMP *MISC 07/18 PURCHASE MAILCHIMP.COM GA DEBIT CARD *7411</t>
  </si>
  <si>
    <t>07/20/2021</t>
  </si>
  <si>
    <t>MailChimp 07/20 PURCHASE Atlanta GA DEBIT CARD *7411</t>
  </si>
  <si>
    <t>07/27/2021</t>
  </si>
  <si>
    <t>TRANSFER AVIAGLOBAL GROUP, LL:ADS-B Global LLC Confirmation# 1342270599</t>
  </si>
  <si>
    <t>Online Banking Transfer Conf# kitn0lb0t; AERO BUSINESS DEVELOPEMENT LLC</t>
  </si>
  <si>
    <t>07/28/2021</t>
  </si>
  <si>
    <t>External transfer fee - 3 Day - 07/27/2021 Confirmation: 348965172</t>
  </si>
  <si>
    <t>08/16/2021</t>
  </si>
  <si>
    <t>STK*Shutterstock 08/16 PURCHASE 8666633954 NY DEBIT CARD *7411</t>
  </si>
  <si>
    <t>08/19/2021</t>
  </si>
  <si>
    <t>MAILCHIMP *MISC 08/18 PURCHASE MAILCHIMP.COM GA DEBIT CARD *7411</t>
  </si>
  <si>
    <t>08/20/2021</t>
  </si>
  <si>
    <t>MailChimp 08/20 PURCHASE Atlanta GA DEBIT CARD *7411</t>
  </si>
  <si>
    <t>08/26/2021</t>
  </si>
  <si>
    <t>TEMPLATEMONSTER 08/26 PURCHASE FORT LAUDERDA FL DEBIT CARD *7429</t>
  </si>
  <si>
    <t>09/16/2021</t>
  </si>
  <si>
    <t>STK*Shutterstock 09/16 PURCHASE 8666633954 NY DEBIT CARD *7411</t>
  </si>
  <si>
    <t>09/20/2021</t>
  </si>
  <si>
    <t>MAILCHIMP *MISC 09/18 PURCHASE MAILCHIMP.COM GA DEBIT CARD *7411</t>
  </si>
  <si>
    <t>MailChimp 09/20 PURCHASE Atlanta GA DEBIT CARD *7411</t>
  </si>
  <si>
    <t>09/22/2021</t>
  </si>
  <si>
    <t>09/29/2021</t>
  </si>
  <si>
    <t>09/30/2021</t>
  </si>
  <si>
    <t>VISTAPR*VistaPrin 09/29 PURCHASE 866-8936743 MA DEBIT CARD *7411</t>
  </si>
  <si>
    <t>CROCOBLOCK.COM 10/10 PURCHASE FORT LAUDERDA FL DEBIT CARD *7429</t>
  </si>
  <si>
    <t>10/18/2021</t>
  </si>
  <si>
    <t>VISTAPR*VistaPrin 10/15 PURCHASE 866-8936743 MA DEBIT CARD *7411</t>
  </si>
  <si>
    <t>STK*Shutterstock 10/16 PURCHASE 8666633954 NY DEBIT CARD *7411</t>
  </si>
  <si>
    <t>10/19/2021</t>
  </si>
  <si>
    <t>MAILCHIMP *MISC 10/18 PURCHASE MAILCHIMP.COM GA DEBIT CARD *7411</t>
  </si>
  <si>
    <t>10/20/2021</t>
  </si>
  <si>
    <t>MailChimp 10/20 PURCHASE Atlanta GA DEBIT CARD *7411</t>
  </si>
  <si>
    <t>10/21/2021</t>
  </si>
  <si>
    <t>10/25/2021</t>
  </si>
  <si>
    <t>TRANSFER AVIAGLOBAL GROUP, LL:Forrest Colliver Confirmation# 0239349831</t>
  </si>
  <si>
    <t>TRANSFER AVIAGLOBAL GROUP, LL:ADS-B Global LLC Confirmation# 0239387266</t>
  </si>
  <si>
    <t>Online Banking Transfer Conf# mvm7i606l; AERO BUSINESS DEVELOPEMENT LLC</t>
  </si>
  <si>
    <t>External transfer fee - 3 Day - 11/08/2021 Confirmation: 362505860</t>
  </si>
  <si>
    <t>External transfer fee - 3 Day - 11/08/2021 Confirmation: 362504652</t>
  </si>
  <si>
    <t>11/16/2021</t>
  </si>
  <si>
    <t>STK*Shutterstock 11/16 PURCHASE 8666633954 NY DEBIT CARD *7411</t>
  </si>
  <si>
    <t>11/19/2021</t>
  </si>
  <si>
    <t>MAILCHIMP *MISC 11/18 PURCHASE MAILCHIMP.COM GA DEBIT CARD *7411</t>
  </si>
  <si>
    <t>11/22/2021</t>
  </si>
  <si>
    <t>MailChimp 11/20 PURCHASE Atlanta GA DEBIT CARD *7411</t>
  </si>
  <si>
    <t>INMOTIONHOSTING.C 11/20 PURCHASE 888-3214678 CA DEBIT CARD *7429</t>
  </si>
  <si>
    <t>11/23/2021</t>
  </si>
  <si>
    <t>BKOFAMERICA MOBILE 12/08 3633609099 DEPOSIT *MOBILE MI</t>
  </si>
  <si>
    <t>R. A. Miller Ind DES:Payment ID:44861 INDN:AviaGlobal Group CO ID:2381571192 CCD</t>
  </si>
  <si>
    <t>12/16/2021</t>
  </si>
  <si>
    <t>DC Recon/ER Date</t>
  </si>
  <si>
    <t>Client Inv Date</t>
  </si>
  <si>
    <t>Billable/
 Client Name</t>
  </si>
  <si>
    <t>Debit Card Reconciliation</t>
  </si>
  <si>
    <t>Bank of America AGG Account Debit Card Reconciliation Worksheet</t>
  </si>
  <si>
    <t>`</t>
  </si>
  <si>
    <t>HEA DC</t>
  </si>
  <si>
    <t>FWC DC</t>
  </si>
  <si>
    <t>LRC DC</t>
  </si>
  <si>
    <r>
      <rPr>
        <b/>
        <sz val="11"/>
        <color theme="1"/>
        <rFont val="Calibri"/>
        <family val="2"/>
        <scheme val="minor"/>
      </rPr>
      <t>RTCA</t>
    </r>
    <r>
      <rPr>
        <sz val="11"/>
        <color theme="1"/>
        <rFont val="Calibri"/>
        <family val="2"/>
        <scheme val="minor"/>
      </rPr>
      <t xml:space="preserve"> 02/17 PURCHASE 2023300656 DC DEBIT CARD *7411</t>
    </r>
  </si>
  <si>
    <r>
      <rPr>
        <b/>
        <sz val="11"/>
        <color theme="1"/>
        <rFont val="Calibri"/>
        <family val="2"/>
        <scheme val="minor"/>
      </rPr>
      <t>NBAA</t>
    </r>
    <r>
      <rPr>
        <sz val="11"/>
        <color theme="1"/>
        <rFont val="Calibri"/>
        <family val="2"/>
        <scheme val="minor"/>
      </rPr>
      <t xml:space="preserve"> 01/19 PURCHASE WASHINGTON DC DEBIT CARD *0975</t>
    </r>
  </si>
  <si>
    <r>
      <rPr>
        <b/>
        <sz val="11"/>
        <color theme="1"/>
        <rFont val="Calibri"/>
        <family val="2"/>
        <scheme val="minor"/>
      </rPr>
      <t>HAI</t>
    </r>
    <r>
      <rPr>
        <sz val="11"/>
        <color theme="1"/>
        <rFont val="Calibri"/>
        <family val="2"/>
        <scheme val="minor"/>
      </rPr>
      <t xml:space="preserve"> 06/14 PURCHASE 7036834646 VA DEBIT CARD *7429</t>
    </r>
  </si>
  <si>
    <r>
      <rPr>
        <b/>
        <sz val="11"/>
        <color theme="1"/>
        <rFont val="Calibri"/>
        <family val="2"/>
        <scheme val="minor"/>
      </rPr>
      <t>NBAA</t>
    </r>
    <r>
      <rPr>
        <sz val="11"/>
        <color theme="1"/>
        <rFont val="Calibri"/>
        <family val="2"/>
        <scheme val="minor"/>
      </rPr>
      <t>-</t>
    </r>
    <r>
      <rPr>
        <b/>
        <sz val="11"/>
        <color theme="1"/>
        <rFont val="Calibri"/>
        <family val="2"/>
        <scheme val="minor"/>
      </rPr>
      <t>REGISTRATION</t>
    </r>
    <r>
      <rPr>
        <sz val="11"/>
        <color theme="1"/>
        <rFont val="Calibri"/>
        <family val="2"/>
        <scheme val="minor"/>
      </rPr>
      <t xml:space="preserve"> 09/29 PURCHASE 2027839351 IL DEBIT CARD *7411</t>
    </r>
  </si>
  <si>
    <r>
      <rPr>
        <b/>
        <sz val="11"/>
        <color theme="1"/>
        <rFont val="Calibri"/>
        <family val="2"/>
        <scheme val="minor"/>
      </rPr>
      <t xml:space="preserve">SAE INTERNATIONAL </t>
    </r>
    <r>
      <rPr>
        <sz val="11"/>
        <color theme="1"/>
        <rFont val="Calibri"/>
        <family val="2"/>
        <scheme val="minor"/>
      </rPr>
      <t>10/22 PURCHASE 7247764841 PA DEBIT CARD *7411</t>
    </r>
  </si>
  <si>
    <r>
      <rPr>
        <b/>
        <sz val="11"/>
        <color theme="1"/>
        <rFont val="Calibri"/>
        <family val="2"/>
        <scheme val="minor"/>
      </rPr>
      <t>RTCA</t>
    </r>
    <r>
      <rPr>
        <sz val="11"/>
        <color theme="1"/>
        <rFont val="Calibri"/>
        <family val="2"/>
        <scheme val="minor"/>
      </rPr>
      <t xml:space="preserve"> 12/15 PURCHASE 2023300656 DC DEBIT CARD *7411</t>
    </r>
  </si>
  <si>
    <r>
      <t xml:space="preserve">InMotionHosting </t>
    </r>
    <r>
      <rPr>
        <b/>
        <sz val="11"/>
        <color theme="1"/>
        <rFont val="Calibri"/>
        <family val="2"/>
        <scheme val="minor"/>
      </rPr>
      <t>(PROCESSING)</t>
    </r>
    <r>
      <rPr>
        <sz val="11"/>
        <color theme="1"/>
        <rFont val="Calibri"/>
        <family val="2"/>
        <scheme val="minor"/>
      </rPr>
      <t>/ CHECKCARD 12/17 INMOTIONHOSTING.COM 888-3214678 CA</t>
    </r>
  </si>
  <si>
    <r>
      <rPr>
        <b/>
        <sz val="11"/>
        <color theme="1"/>
        <rFont val="Calibri"/>
        <family val="2"/>
        <scheme val="minor"/>
      </rPr>
      <t>AEA</t>
    </r>
    <r>
      <rPr>
        <sz val="11"/>
        <color theme="1"/>
        <rFont val="Calibri"/>
        <family val="2"/>
        <scheme val="minor"/>
      </rPr>
      <t xml:space="preserve"> Dues </t>
    </r>
    <r>
      <rPr>
        <b/>
        <sz val="11"/>
        <color theme="1"/>
        <rFont val="Calibri"/>
        <family val="2"/>
        <scheme val="minor"/>
      </rPr>
      <t xml:space="preserve">(PROCESSING)/ </t>
    </r>
    <r>
      <rPr>
        <sz val="11"/>
        <color theme="1"/>
        <rFont val="Calibri"/>
        <family val="2"/>
        <scheme val="minor"/>
      </rPr>
      <t>CHECKCARD AIRCRAFT ELECTRON LEES SUMMIT MO ON 12/16</t>
    </r>
  </si>
  <si>
    <t>As of 1515 hrs PHX 17DEC2021</t>
  </si>
  <si>
    <t/>
  </si>
  <si>
    <t>AGG</t>
  </si>
  <si>
    <t>211219 - LRC ADS_BG ER MasterCard Year-end Reconcile.pdf</t>
  </si>
  <si>
    <t>Peregrine</t>
  </si>
  <si>
    <t>210408 - LRC ADS_BG ER MasterCard 002-2021 Rev A.pdf</t>
  </si>
  <si>
    <t>211109 - LRC ADS_BG ER MasterCard 011-2021.pdf</t>
  </si>
  <si>
    <t>210610 - LRC ADS_BG ER MasterCard Peregrine Billable 003-2021.pdf</t>
  </si>
  <si>
    <t>211109 - LRC ADS_BG ER MasterCard Peregrine Billable 011-2021.pdf</t>
  </si>
  <si>
    <t>211214 - LRC ADS_BG ER MasterCard 012-2021.pdf</t>
  </si>
  <si>
    <t>211214 - LRC ADS_BG ER MasterCard Peregrine Billable 012a-2021.pdf</t>
  </si>
  <si>
    <t>ER File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</si>
</sst>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8"/>
      <color rgb="FFC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1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CE4D6"/>
        <bgColor rgb="FF000000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7">
    <xf numFmtId="0" fontId="0" fillId="0" borderId="0" xfId="0"/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vertical="center"/>
    </xf>
    <xf numFmtId="0" fontId="0" fillId="33" borderId="0" xfId="0" applyFill="1" applyAlignment="1">
      <alignment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0" fillId="33" borderId="0" xfId="0" applyFill="1" applyAlignment="1">
      <alignment horizontal="left" vertical="center"/>
    </xf>
    <xf numFmtId="14" fontId="0" fillId="33" borderId="0" xfId="0" applyNumberFormat="1" applyFill="1" applyAlignment="1">
      <alignment horizontal="left" vertical="center"/>
    </xf>
    <xf numFmtId="0" fontId="0" fillId="34" borderId="0" xfId="0" applyFill="1" applyAlignment="1">
      <alignment horizontal="left" vertical="center"/>
    </xf>
    <xf numFmtId="0" fontId="0" fillId="34" borderId="0" xfId="0" applyFill="1" applyAlignment="1">
      <alignment vertical="center"/>
    </xf>
    <xf numFmtId="14" fontId="0" fillId="34" borderId="0" xfId="0" applyNumberFormat="1" applyFill="1" applyAlignment="1">
      <alignment horizontal="left" vertical="center"/>
    </xf>
    <xf numFmtId="0" fontId="0" fillId="35" borderId="0" xfId="0" applyFill="1" applyAlignment="1">
      <alignment horizontal="left" vertical="center"/>
    </xf>
    <xf numFmtId="0" fontId="0" fillId="35" borderId="0" xfId="0" applyFill="1" applyAlignment="1">
      <alignment vertical="center"/>
    </xf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20" fillId="0" borderId="10" xfId="0" applyFont="1" applyBorder="1" applyAlignment="1">
      <alignment horizontal="left" vertical="center"/>
    </xf>
    <xf numFmtId="0" fontId="16" fillId="0" borderId="0" xfId="0" applyFont="1" applyAlignment="1">
      <alignment horizont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4" fontId="0" fillId="0" borderId="0" xfId="0" applyNumberFormat="1"/>
    <xf numFmtId="4" fontId="18" fillId="0" borderId="0" xfId="0" applyNumberFormat="1" applyFont="1" applyAlignment="1">
      <alignment horizontal="center" vertical="center"/>
    </xf>
    <xf numFmtId="4" fontId="0" fillId="0" borderId="0" xfId="0" applyNumberFormat="1" applyAlignment="1">
      <alignment vertical="center"/>
    </xf>
    <xf numFmtId="4" fontId="0" fillId="0" borderId="0" xfId="0" applyNumberFormat="1" applyFill="1" applyAlignment="1">
      <alignment vertical="center"/>
    </xf>
    <xf numFmtId="15" fontId="0" fillId="33" borderId="0" xfId="0" applyNumberFormat="1" applyFill="1" applyAlignment="1">
      <alignment horizontal="left" vertical="center"/>
    </xf>
    <xf numFmtId="15" fontId="0" fillId="36" borderId="0" xfId="0" applyNumberFormat="1" applyFill="1" applyAlignment="1">
      <alignment horizontal="left" vertical="center"/>
    </xf>
    <xf numFmtId="0" fontId="0" fillId="36" borderId="0" xfId="0" applyFill="1" applyAlignment="1">
      <alignment vertical="center"/>
    </xf>
    <xf numFmtId="0" fontId="0" fillId="36" borderId="0" xfId="0" applyFont="1" applyFill="1" applyAlignment="1">
      <alignment horizontal="center" vertical="center" wrapText="1"/>
    </xf>
    <xf numFmtId="0" fontId="0" fillId="33" borderId="0" xfId="0" applyFont="1" applyFill="1" applyAlignment="1">
      <alignment horizontal="center" vertical="center" wrapText="1"/>
    </xf>
    <xf numFmtId="0" fontId="0" fillId="37" borderId="0" xfId="0" applyFont="1" applyFill="1" applyAlignment="1">
      <alignment horizontal="center" vertical="center" wrapText="1"/>
    </xf>
    <xf numFmtId="2" fontId="0" fillId="36" borderId="0" xfId="0" applyNumberFormat="1" applyFill="1" applyAlignment="1">
      <alignment vertical="center"/>
    </xf>
    <xf numFmtId="2" fontId="0" fillId="33" borderId="0" xfId="0" applyNumberFormat="1" applyFill="1" applyAlignment="1">
      <alignment horizontal="right" vertical="center"/>
    </xf>
    <xf numFmtId="0" fontId="21" fillId="0" borderId="0" xfId="0" applyFont="1" applyAlignment="1">
      <alignment horizontal="left" vertical="center"/>
    </xf>
    <xf numFmtId="164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164" fontId="22" fillId="38" borderId="0" xfId="0" applyNumberFormat="1" applyFont="1" applyFill="1" applyAlignment="1">
      <alignment horizontal="center" vertical="center"/>
    </xf>
    <xf numFmtId="0" fontId="22" fillId="38" borderId="0" xfId="0" applyFont="1" applyFill="1" applyAlignment="1">
      <alignment horizontal="center" vertical="center"/>
    </xf>
    <xf numFmtId="15" fontId="22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22" fillId="38" borderId="0" xfId="0" applyFont="1" applyFill="1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1"/>
  <sheetViews>
    <sheetView tabSelected="1" topLeftCell="B8" workbookViewId="0">
      <pane ySplit="1" topLeftCell="A9" activePane="bottomLeft" state="frozen"/>
      <selection activeCell="A8" sqref="A8"/>
      <selection pane="bottomLeft" activeCell="D121" sqref="D121:D123"/>
    </sheetView>
  </sheetViews>
  <sheetFormatPr defaultRowHeight="15" x14ac:dyDescent="0.25"/>
  <cols>
    <col min="1" max="1" width="14.42578125" style="7" customWidth="1"/>
    <col min="2" max="2" width="101.85546875" style="4" customWidth="1"/>
    <col min="3" max="3" width="27.140625" customWidth="1"/>
    <col min="4" max="4" width="15.7109375" style="25" customWidth="1"/>
    <col min="5" max="5" width="15.7109375" style="17" customWidth="1"/>
    <col min="6" max="6" width="25.7109375" customWidth="1"/>
    <col min="7" max="7" width="15.7109375" customWidth="1"/>
    <col min="8" max="8" width="43.85546875" style="7" hidden="1" customWidth="1"/>
    <col min="9" max="9" width="15.7109375" customWidth="1"/>
  </cols>
  <sheetData>
    <row r="1" spans="1:9" ht="28.5" customHeight="1" thickBot="1" x14ac:dyDescent="0.3">
      <c r="B1" s="21" t="s">
        <v>156</v>
      </c>
    </row>
    <row r="2" spans="1:9" x14ac:dyDescent="0.25">
      <c r="A2" s="1" t="s">
        <v>0</v>
      </c>
      <c r="C2" s="22" t="s">
        <v>1</v>
      </c>
    </row>
    <row r="3" spans="1:9" x14ac:dyDescent="0.25">
      <c r="A3" s="7" t="s">
        <v>2</v>
      </c>
      <c r="C3">
        <v>3729.68</v>
      </c>
    </row>
    <row r="4" spans="1:9" x14ac:dyDescent="0.25">
      <c r="A4" s="7" t="s">
        <v>3</v>
      </c>
      <c r="C4">
        <v>76779.990000000005</v>
      </c>
    </row>
    <row r="5" spans="1:9" x14ac:dyDescent="0.25">
      <c r="A5" s="7" t="s">
        <v>4</v>
      </c>
      <c r="C5">
        <v>-63508.480000000003</v>
      </c>
    </row>
    <row r="6" spans="1:9" x14ac:dyDescent="0.25">
      <c r="A6" s="7" t="s">
        <v>5</v>
      </c>
      <c r="C6">
        <v>17001.189999999999</v>
      </c>
    </row>
    <row r="7" spans="1:9" x14ac:dyDescent="0.25">
      <c r="F7" s="18" t="s">
        <v>155</v>
      </c>
    </row>
    <row r="8" spans="1:9" s="2" customFormat="1" ht="45.75" customHeight="1" x14ac:dyDescent="0.25">
      <c r="A8" s="2" t="s">
        <v>6</v>
      </c>
      <c r="B8" s="2" t="s">
        <v>0</v>
      </c>
      <c r="C8" s="3" t="s">
        <v>7</v>
      </c>
      <c r="D8" s="26" t="s">
        <v>8</v>
      </c>
      <c r="E8" s="16" t="s">
        <v>152</v>
      </c>
      <c r="F8" s="16" t="s">
        <v>154</v>
      </c>
      <c r="G8" s="16" t="s">
        <v>153</v>
      </c>
      <c r="H8" s="44" t="s">
        <v>180</v>
      </c>
      <c r="I8" s="16"/>
    </row>
    <row r="9" spans="1:9" s="2" customFormat="1" ht="21" customHeight="1" x14ac:dyDescent="0.25">
      <c r="B9" s="37" t="s">
        <v>169</v>
      </c>
      <c r="C9" s="3"/>
      <c r="D9" s="26"/>
      <c r="E9" s="32" t="s">
        <v>158</v>
      </c>
      <c r="F9" s="33" t="s">
        <v>159</v>
      </c>
      <c r="G9" s="34" t="s">
        <v>160</v>
      </c>
      <c r="H9" s="44"/>
      <c r="I9" s="16"/>
    </row>
    <row r="10" spans="1:9" s="5" customFormat="1" ht="24.95" customHeight="1" x14ac:dyDescent="0.25">
      <c r="A10" s="8">
        <v>44197</v>
      </c>
      <c r="B10" s="5" t="s">
        <v>2</v>
      </c>
      <c r="D10" s="27">
        <v>3729.68</v>
      </c>
      <c r="E10" s="38" t="s">
        <v>170</v>
      </c>
      <c r="F10" s="39" t="s">
        <v>170</v>
      </c>
      <c r="G10" s="39"/>
      <c r="H10" s="45" t="s">
        <v>170</v>
      </c>
      <c r="I10" s="40"/>
    </row>
    <row r="11" spans="1:9" s="5" customFormat="1" ht="24.95" customHeight="1" x14ac:dyDescent="0.25">
      <c r="A11" s="8">
        <v>44287</v>
      </c>
      <c r="B11" s="5" t="s">
        <v>9</v>
      </c>
      <c r="C11" s="5">
        <v>6000</v>
      </c>
      <c r="D11" s="27">
        <v>9729.68</v>
      </c>
      <c r="E11" s="38" t="s">
        <v>170</v>
      </c>
      <c r="F11" s="39" t="s">
        <v>170</v>
      </c>
      <c r="G11" s="39"/>
      <c r="H11" s="45" t="s">
        <v>170</v>
      </c>
      <c r="I11" s="40"/>
    </row>
    <row r="12" spans="1:9" s="5" customFormat="1" ht="24.95" customHeight="1" x14ac:dyDescent="0.25">
      <c r="A12" s="8">
        <v>44287</v>
      </c>
      <c r="B12" s="5" t="s">
        <v>10</v>
      </c>
      <c r="C12" s="5">
        <v>-29.95</v>
      </c>
      <c r="D12" s="27">
        <v>9699.73</v>
      </c>
      <c r="E12" s="38" t="s">
        <v>170</v>
      </c>
      <c r="F12" s="39" t="s">
        <v>170</v>
      </c>
      <c r="G12" s="39"/>
      <c r="H12" s="45" t="s">
        <v>170</v>
      </c>
      <c r="I12" s="40"/>
    </row>
    <row r="13" spans="1:9" s="5" customFormat="1" ht="24.95" customHeight="1" x14ac:dyDescent="0.25">
      <c r="A13" s="11" t="s">
        <v>11</v>
      </c>
      <c r="B13" s="12" t="s">
        <v>12</v>
      </c>
      <c r="C13" s="12">
        <v>-9.99</v>
      </c>
      <c r="D13" s="27">
        <v>9689.74</v>
      </c>
      <c r="E13" s="41">
        <v>44549</v>
      </c>
      <c r="F13" s="42" t="s">
        <v>171</v>
      </c>
      <c r="G13" s="42"/>
      <c r="H13" s="46" t="s">
        <v>172</v>
      </c>
      <c r="I13" s="40"/>
    </row>
    <row r="14" spans="1:9" s="5" customFormat="1" ht="24.95" customHeight="1" x14ac:dyDescent="0.25">
      <c r="A14" s="11" t="s">
        <v>13</v>
      </c>
      <c r="B14" s="12" t="s">
        <v>14</v>
      </c>
      <c r="C14" s="12">
        <v>-52.99</v>
      </c>
      <c r="D14" s="27">
        <v>9636.75</v>
      </c>
      <c r="E14" s="41">
        <v>44294</v>
      </c>
      <c r="F14" s="42" t="s">
        <v>173</v>
      </c>
      <c r="G14" s="42"/>
      <c r="H14" s="46" t="s">
        <v>174</v>
      </c>
      <c r="I14" s="40"/>
    </row>
    <row r="15" spans="1:9" s="5" customFormat="1" ht="24.95" customHeight="1" x14ac:dyDescent="0.25">
      <c r="A15" s="14" t="s">
        <v>15</v>
      </c>
      <c r="B15" s="15" t="s">
        <v>162</v>
      </c>
      <c r="C15" s="15">
        <v>-725</v>
      </c>
      <c r="D15" s="27">
        <v>8911.75</v>
      </c>
      <c r="E15" s="43">
        <v>44336</v>
      </c>
      <c r="F15" s="39" t="s">
        <v>170</v>
      </c>
      <c r="G15" s="39"/>
      <c r="H15" s="45" t="s">
        <v>170</v>
      </c>
      <c r="I15" s="40"/>
    </row>
    <row r="16" spans="1:9" s="5" customFormat="1" ht="24.95" customHeight="1" x14ac:dyDescent="0.25">
      <c r="A16" s="7" t="s">
        <v>16</v>
      </c>
      <c r="B16" s="5" t="s">
        <v>9</v>
      </c>
      <c r="C16" s="5">
        <v>6285.88</v>
      </c>
      <c r="D16" s="27">
        <v>15197.63</v>
      </c>
      <c r="E16" s="38" t="s">
        <v>170</v>
      </c>
      <c r="F16" s="39" t="s">
        <v>170</v>
      </c>
      <c r="G16" s="39"/>
      <c r="H16" s="45" t="s">
        <v>170</v>
      </c>
      <c r="I16" s="40"/>
    </row>
    <row r="17" spans="1:9" s="5" customFormat="1" ht="24.95" customHeight="1" x14ac:dyDescent="0.25">
      <c r="A17" s="7" t="s">
        <v>17</v>
      </c>
      <c r="B17" s="5" t="s">
        <v>9</v>
      </c>
      <c r="C17" s="5">
        <v>6000</v>
      </c>
      <c r="D17" s="27">
        <v>21197.63</v>
      </c>
      <c r="E17" s="38" t="s">
        <v>170</v>
      </c>
      <c r="F17" s="39" t="s">
        <v>170</v>
      </c>
      <c r="G17" s="39"/>
      <c r="H17" s="45" t="s">
        <v>170</v>
      </c>
      <c r="I17" s="40"/>
    </row>
    <row r="18" spans="1:9" s="5" customFormat="1" ht="24.95" customHeight="1" x14ac:dyDescent="0.25">
      <c r="A18" s="9" t="s">
        <v>17</v>
      </c>
      <c r="B18" s="6" t="s">
        <v>18</v>
      </c>
      <c r="C18" s="6">
        <v>-12.19</v>
      </c>
      <c r="D18" s="27">
        <v>21185.439999999999</v>
      </c>
      <c r="E18" s="38" t="s">
        <v>170</v>
      </c>
      <c r="F18" s="39" t="s">
        <v>170</v>
      </c>
      <c r="G18" s="39"/>
      <c r="H18" s="45" t="s">
        <v>170</v>
      </c>
      <c r="I18" s="40"/>
    </row>
    <row r="19" spans="1:9" s="5" customFormat="1" ht="24.95" customHeight="1" x14ac:dyDescent="0.25">
      <c r="A19" s="9" t="s">
        <v>17</v>
      </c>
      <c r="B19" s="6" t="s">
        <v>19</v>
      </c>
      <c r="C19" s="6">
        <v>-49</v>
      </c>
      <c r="D19" s="27">
        <v>21136.44</v>
      </c>
      <c r="E19" s="38" t="s">
        <v>170</v>
      </c>
      <c r="F19" s="39" t="s">
        <v>170</v>
      </c>
      <c r="G19" s="39"/>
      <c r="H19" s="45" t="s">
        <v>170</v>
      </c>
      <c r="I19" s="40"/>
    </row>
    <row r="20" spans="1:9" s="5" customFormat="1" ht="24.95" customHeight="1" x14ac:dyDescent="0.25">
      <c r="A20" s="9" t="s">
        <v>17</v>
      </c>
      <c r="B20" s="6" t="s">
        <v>20</v>
      </c>
      <c r="C20" s="6">
        <v>-69</v>
      </c>
      <c r="D20" s="27">
        <v>21067.439999999999</v>
      </c>
      <c r="E20" s="38" t="s">
        <v>170</v>
      </c>
      <c r="F20" s="39" t="s">
        <v>170</v>
      </c>
      <c r="G20" s="39"/>
      <c r="H20" s="45" t="s">
        <v>170</v>
      </c>
      <c r="I20" s="40"/>
    </row>
    <row r="21" spans="1:9" s="5" customFormat="1" ht="24.95" customHeight="1" x14ac:dyDescent="0.25">
      <c r="A21" s="9" t="s">
        <v>17</v>
      </c>
      <c r="B21" s="6" t="s">
        <v>21</v>
      </c>
      <c r="C21" s="6">
        <v>-29</v>
      </c>
      <c r="D21" s="27">
        <v>21038.44</v>
      </c>
      <c r="E21" s="38" t="s">
        <v>170</v>
      </c>
      <c r="F21" s="39" t="s">
        <v>170</v>
      </c>
      <c r="G21" s="39"/>
      <c r="H21" s="45" t="s">
        <v>170</v>
      </c>
      <c r="I21" s="40"/>
    </row>
    <row r="22" spans="1:9" s="5" customFormat="1" ht="24.95" customHeight="1" x14ac:dyDescent="0.25">
      <c r="A22" s="9" t="s">
        <v>17</v>
      </c>
      <c r="B22" s="6" t="s">
        <v>22</v>
      </c>
      <c r="C22" s="6">
        <v>-24</v>
      </c>
      <c r="D22" s="27">
        <v>21014.44</v>
      </c>
      <c r="E22" s="38" t="s">
        <v>170</v>
      </c>
      <c r="F22" s="39" t="s">
        <v>170</v>
      </c>
      <c r="G22" s="39"/>
      <c r="H22" s="45" t="s">
        <v>170</v>
      </c>
      <c r="I22" s="40"/>
    </row>
    <row r="23" spans="1:9" s="5" customFormat="1" ht="24.95" customHeight="1" x14ac:dyDescent="0.25">
      <c r="A23" s="9" t="s">
        <v>17</v>
      </c>
      <c r="B23" s="6" t="s">
        <v>23</v>
      </c>
      <c r="C23" s="6">
        <v>-45</v>
      </c>
      <c r="D23" s="27">
        <v>20969.439999999999</v>
      </c>
      <c r="E23" s="38" t="s">
        <v>170</v>
      </c>
      <c r="F23" s="39" t="s">
        <v>170</v>
      </c>
      <c r="G23" s="39"/>
      <c r="H23" s="45" t="s">
        <v>170</v>
      </c>
      <c r="I23" s="40"/>
    </row>
    <row r="24" spans="1:9" s="5" customFormat="1" ht="24.95" customHeight="1" x14ac:dyDescent="0.25">
      <c r="A24" s="9" t="s">
        <v>17</v>
      </c>
      <c r="B24" s="6" t="s">
        <v>24</v>
      </c>
      <c r="C24" s="6">
        <v>-1.35</v>
      </c>
      <c r="D24" s="27">
        <v>20968.09</v>
      </c>
      <c r="E24" s="38" t="s">
        <v>170</v>
      </c>
      <c r="F24" s="39" t="s">
        <v>170</v>
      </c>
      <c r="G24" s="39"/>
      <c r="H24" s="45" t="s">
        <v>170</v>
      </c>
      <c r="I24" s="40"/>
    </row>
    <row r="25" spans="1:9" s="5" customFormat="1" ht="24.95" customHeight="1" x14ac:dyDescent="0.25">
      <c r="A25" s="9" t="s">
        <v>17</v>
      </c>
      <c r="B25" s="6" t="s">
        <v>25</v>
      </c>
      <c r="C25" s="6">
        <v>-0.87</v>
      </c>
      <c r="D25" s="27">
        <v>20967.22</v>
      </c>
      <c r="E25" s="38" t="s">
        <v>170</v>
      </c>
      <c r="F25" s="39" t="s">
        <v>170</v>
      </c>
      <c r="G25" s="39"/>
      <c r="H25" s="45" t="s">
        <v>170</v>
      </c>
      <c r="I25" s="40"/>
    </row>
    <row r="26" spans="1:9" s="5" customFormat="1" ht="24.95" customHeight="1" x14ac:dyDescent="0.25">
      <c r="A26" s="9" t="s">
        <v>17</v>
      </c>
      <c r="B26" s="6" t="s">
        <v>26</v>
      </c>
      <c r="C26" s="6">
        <v>-0.37</v>
      </c>
      <c r="D26" s="27">
        <v>20966.849999999999</v>
      </c>
      <c r="E26" s="38" t="s">
        <v>170</v>
      </c>
      <c r="F26" s="39" t="s">
        <v>170</v>
      </c>
      <c r="G26" s="39"/>
      <c r="H26" s="45" t="s">
        <v>170</v>
      </c>
      <c r="I26" s="40"/>
    </row>
    <row r="27" spans="1:9" s="5" customFormat="1" ht="24.95" customHeight="1" x14ac:dyDescent="0.25">
      <c r="A27" s="11" t="s">
        <v>27</v>
      </c>
      <c r="B27" s="12" t="s">
        <v>28</v>
      </c>
      <c r="C27" s="12">
        <v>-125</v>
      </c>
      <c r="D27" s="27">
        <v>20841.849999999999</v>
      </c>
      <c r="E27" s="41">
        <v>44549</v>
      </c>
      <c r="F27" s="42" t="s">
        <v>171</v>
      </c>
      <c r="G27" s="42"/>
      <c r="H27" s="46" t="s">
        <v>172</v>
      </c>
      <c r="I27" s="40"/>
    </row>
    <row r="28" spans="1:9" s="5" customFormat="1" ht="24.95" customHeight="1" x14ac:dyDescent="0.25">
      <c r="A28" s="8">
        <v>44198</v>
      </c>
      <c r="B28" s="5" t="s">
        <v>10</v>
      </c>
      <c r="C28" s="5">
        <v>-29.95</v>
      </c>
      <c r="D28" s="27">
        <v>20811.900000000001</v>
      </c>
      <c r="E28" s="38" t="s">
        <v>170</v>
      </c>
      <c r="F28" s="39" t="s">
        <v>170</v>
      </c>
      <c r="G28" s="39"/>
      <c r="H28" s="45" t="s">
        <v>170</v>
      </c>
      <c r="I28" s="40"/>
    </row>
    <row r="29" spans="1:9" s="5" customFormat="1" ht="24.95" customHeight="1" x14ac:dyDescent="0.25">
      <c r="A29" s="8">
        <v>44471</v>
      </c>
      <c r="B29" s="5" t="s">
        <v>29</v>
      </c>
      <c r="C29" s="5">
        <v>-5000</v>
      </c>
      <c r="D29" s="27">
        <v>15811.9</v>
      </c>
      <c r="E29" s="38" t="s">
        <v>170</v>
      </c>
      <c r="F29" s="39" t="s">
        <v>170</v>
      </c>
      <c r="G29" s="39"/>
      <c r="H29" s="45" t="s">
        <v>170</v>
      </c>
      <c r="I29" s="40"/>
    </row>
    <row r="30" spans="1:9" s="5" customFormat="1" ht="24.95" customHeight="1" x14ac:dyDescent="0.25">
      <c r="A30" s="8">
        <v>44471</v>
      </c>
      <c r="B30" s="5" t="s">
        <v>30</v>
      </c>
      <c r="C30" s="5">
        <v>-5000</v>
      </c>
      <c r="D30" s="27">
        <v>10811.9</v>
      </c>
      <c r="E30" s="38" t="s">
        <v>170</v>
      </c>
      <c r="F30" s="39" t="s">
        <v>170</v>
      </c>
      <c r="G30" s="39"/>
      <c r="H30" s="45" t="s">
        <v>170</v>
      </c>
      <c r="I30" s="40"/>
    </row>
    <row r="31" spans="1:9" s="5" customFormat="1" ht="24.95" customHeight="1" x14ac:dyDescent="0.25">
      <c r="A31" s="8">
        <v>44471</v>
      </c>
      <c r="B31" s="5" t="s">
        <v>31</v>
      </c>
      <c r="C31" s="5">
        <v>-5000</v>
      </c>
      <c r="D31" s="27">
        <v>5811.9</v>
      </c>
      <c r="E31" s="38" t="s">
        <v>170</v>
      </c>
      <c r="F31" s="39" t="s">
        <v>170</v>
      </c>
      <c r="G31" s="39"/>
      <c r="H31" s="45" t="s">
        <v>170</v>
      </c>
      <c r="I31" s="40"/>
    </row>
    <row r="32" spans="1:9" s="5" customFormat="1" ht="24.95" customHeight="1" x14ac:dyDescent="0.25">
      <c r="A32" s="8">
        <v>44502</v>
      </c>
      <c r="B32" s="5" t="s">
        <v>32</v>
      </c>
      <c r="C32" s="5">
        <v>-1</v>
      </c>
      <c r="D32" s="27">
        <v>5810.9</v>
      </c>
      <c r="E32" s="38" t="s">
        <v>170</v>
      </c>
      <c r="F32" s="39" t="s">
        <v>170</v>
      </c>
      <c r="G32" s="39"/>
      <c r="H32" s="45" t="s">
        <v>170</v>
      </c>
      <c r="I32" s="40"/>
    </row>
    <row r="33" spans="1:9" s="5" customFormat="1" ht="24.95" customHeight="1" x14ac:dyDescent="0.25">
      <c r="A33" s="8">
        <v>44502</v>
      </c>
      <c r="B33" s="5" t="s">
        <v>33</v>
      </c>
      <c r="C33" s="5">
        <v>-1</v>
      </c>
      <c r="D33" s="27">
        <v>5809.9</v>
      </c>
      <c r="E33" s="38" t="s">
        <v>170</v>
      </c>
      <c r="F33" s="39" t="s">
        <v>170</v>
      </c>
      <c r="G33" s="39"/>
      <c r="H33" s="45" t="s">
        <v>170</v>
      </c>
      <c r="I33" s="40"/>
    </row>
    <row r="34" spans="1:9" s="5" customFormat="1" ht="24.95" customHeight="1" x14ac:dyDescent="0.25">
      <c r="A34" s="11" t="s">
        <v>34</v>
      </c>
      <c r="B34" s="12" t="s">
        <v>161</v>
      </c>
      <c r="C34" s="12">
        <v>-600</v>
      </c>
      <c r="D34" s="27">
        <v>5209.8999999999996</v>
      </c>
      <c r="E34" s="41">
        <v>44549</v>
      </c>
      <c r="F34" s="42" t="s">
        <v>171</v>
      </c>
      <c r="G34" s="42"/>
      <c r="H34" s="46" t="s">
        <v>172</v>
      </c>
      <c r="I34" s="40"/>
    </row>
    <row r="35" spans="1:9" s="5" customFormat="1" ht="24.95" customHeight="1" x14ac:dyDescent="0.25">
      <c r="A35" s="11" t="s">
        <v>35</v>
      </c>
      <c r="B35" s="12" t="s">
        <v>36</v>
      </c>
      <c r="C35" s="12">
        <v>-10.55</v>
      </c>
      <c r="D35" s="27">
        <v>5199.3500000000004</v>
      </c>
      <c r="E35" s="41">
        <v>44549</v>
      </c>
      <c r="F35" s="42" t="s">
        <v>171</v>
      </c>
      <c r="G35" s="42"/>
      <c r="H35" s="46" t="s">
        <v>172</v>
      </c>
      <c r="I35" s="40"/>
    </row>
    <row r="36" spans="1:9" s="5" customFormat="1" ht="24.95" customHeight="1" x14ac:dyDescent="0.25">
      <c r="A36" s="11" t="s">
        <v>37</v>
      </c>
      <c r="B36" s="12" t="s">
        <v>38</v>
      </c>
      <c r="C36" s="12">
        <v>-52.99</v>
      </c>
      <c r="D36" s="27">
        <v>5146.3599999999997</v>
      </c>
      <c r="E36" s="41">
        <v>44294</v>
      </c>
      <c r="F36" s="42" t="s">
        <v>173</v>
      </c>
      <c r="G36" s="42"/>
      <c r="H36" s="46" t="s">
        <v>174</v>
      </c>
      <c r="I36" s="40"/>
    </row>
    <row r="37" spans="1:9" s="5" customFormat="1" ht="24.95" customHeight="1" x14ac:dyDescent="0.25">
      <c r="A37" s="13">
        <v>44199</v>
      </c>
      <c r="B37" s="12" t="s">
        <v>39</v>
      </c>
      <c r="C37" s="12">
        <v>-125</v>
      </c>
      <c r="D37" s="27">
        <v>5021.3599999999997</v>
      </c>
      <c r="E37" s="41">
        <v>44549</v>
      </c>
      <c r="F37" s="42" t="s">
        <v>171</v>
      </c>
      <c r="G37" s="42"/>
      <c r="H37" s="46" t="s">
        <v>172</v>
      </c>
      <c r="I37" s="40"/>
    </row>
    <row r="38" spans="1:9" s="5" customFormat="1" ht="24.95" customHeight="1" x14ac:dyDescent="0.25">
      <c r="A38" s="8">
        <v>44199</v>
      </c>
      <c r="B38" s="5" t="s">
        <v>10</v>
      </c>
      <c r="C38" s="5">
        <v>-29.95</v>
      </c>
      <c r="D38" s="27">
        <v>4991.41</v>
      </c>
      <c r="E38" s="38" t="s">
        <v>170</v>
      </c>
      <c r="F38" s="39" t="s">
        <v>170</v>
      </c>
      <c r="G38" s="39"/>
      <c r="H38" s="45" t="s">
        <v>170</v>
      </c>
      <c r="I38" s="40"/>
    </row>
    <row r="39" spans="1:9" s="5" customFormat="1" ht="24.95" customHeight="1" x14ac:dyDescent="0.25">
      <c r="A39" s="9" t="s">
        <v>40</v>
      </c>
      <c r="B39" s="6" t="s">
        <v>41</v>
      </c>
      <c r="C39" s="6">
        <v>-79.599999999999994</v>
      </c>
      <c r="D39" s="27">
        <v>4911.8100000000004</v>
      </c>
      <c r="E39" s="38" t="s">
        <v>170</v>
      </c>
      <c r="F39" s="39" t="s">
        <v>170</v>
      </c>
      <c r="G39" s="39"/>
      <c r="H39" s="45" t="s">
        <v>170</v>
      </c>
      <c r="I39" s="40"/>
    </row>
    <row r="40" spans="1:9" s="5" customFormat="1" ht="24.95" customHeight="1" x14ac:dyDescent="0.25">
      <c r="A40" s="9" t="s">
        <v>40</v>
      </c>
      <c r="B40" s="6" t="s">
        <v>42</v>
      </c>
      <c r="C40" s="6">
        <v>-49.5</v>
      </c>
      <c r="D40" s="27">
        <v>4862.3100000000004</v>
      </c>
      <c r="E40" s="38" t="s">
        <v>170</v>
      </c>
      <c r="F40" s="39" t="s">
        <v>170</v>
      </c>
      <c r="G40" s="39"/>
      <c r="H40" s="45" t="s">
        <v>170</v>
      </c>
      <c r="I40" s="40"/>
    </row>
    <row r="41" spans="1:9" s="5" customFormat="1" ht="24.95" customHeight="1" x14ac:dyDescent="0.25">
      <c r="A41" s="7" t="s">
        <v>43</v>
      </c>
      <c r="B41" s="5" t="s">
        <v>9</v>
      </c>
      <c r="C41" s="5">
        <v>6000</v>
      </c>
      <c r="D41" s="27">
        <v>10862.31</v>
      </c>
      <c r="E41" s="38" t="s">
        <v>170</v>
      </c>
      <c r="F41" s="39" t="s">
        <v>170</v>
      </c>
      <c r="G41" s="39"/>
      <c r="H41" s="45" t="s">
        <v>170</v>
      </c>
      <c r="I41" s="40"/>
    </row>
    <row r="42" spans="1:9" s="5" customFormat="1" ht="24.95" customHeight="1" x14ac:dyDescent="0.25">
      <c r="A42" s="11" t="s">
        <v>44</v>
      </c>
      <c r="B42" s="12" t="s">
        <v>45</v>
      </c>
      <c r="C42" s="12">
        <v>-10.55</v>
      </c>
      <c r="D42" s="27">
        <v>10851.76</v>
      </c>
      <c r="E42" s="41">
        <v>44549</v>
      </c>
      <c r="F42" s="42" t="s">
        <v>171</v>
      </c>
      <c r="G42" s="42"/>
      <c r="H42" s="46" t="s">
        <v>172</v>
      </c>
      <c r="I42" s="40"/>
    </row>
    <row r="43" spans="1:9" s="5" customFormat="1" ht="24.95" customHeight="1" x14ac:dyDescent="0.25">
      <c r="A43" s="11" t="s">
        <v>46</v>
      </c>
      <c r="B43" s="12" t="s">
        <v>47</v>
      </c>
      <c r="C43" s="12">
        <v>-52.99</v>
      </c>
      <c r="D43" s="27">
        <v>10798.77</v>
      </c>
      <c r="E43" s="41">
        <v>44294</v>
      </c>
      <c r="F43" s="42" t="s">
        <v>173</v>
      </c>
      <c r="G43" s="42"/>
      <c r="H43" s="46" t="s">
        <v>174</v>
      </c>
      <c r="I43" s="40"/>
    </row>
    <row r="44" spans="1:9" s="5" customFormat="1" ht="24.95" customHeight="1" x14ac:dyDescent="0.25">
      <c r="A44" s="11" t="s">
        <v>48</v>
      </c>
      <c r="B44" s="12" t="s">
        <v>49</v>
      </c>
      <c r="C44" s="12">
        <v>-125</v>
      </c>
      <c r="D44" s="27">
        <v>10673.77</v>
      </c>
      <c r="E44" s="41">
        <v>44549</v>
      </c>
      <c r="F44" s="42" t="s">
        <v>171</v>
      </c>
      <c r="G44" s="42"/>
      <c r="H44" s="46" t="s">
        <v>172</v>
      </c>
      <c r="I44" s="40"/>
    </row>
    <row r="45" spans="1:9" s="5" customFormat="1" ht="24.95" customHeight="1" x14ac:dyDescent="0.25">
      <c r="A45" s="7" t="s">
        <v>48</v>
      </c>
      <c r="B45" s="5" t="s">
        <v>50</v>
      </c>
      <c r="C45" s="5">
        <v>-2500</v>
      </c>
      <c r="D45" s="27">
        <v>8173.77</v>
      </c>
      <c r="E45" s="38" t="s">
        <v>170</v>
      </c>
      <c r="F45" s="39" t="s">
        <v>170</v>
      </c>
      <c r="G45" s="39"/>
      <c r="H45" s="45" t="s">
        <v>170</v>
      </c>
      <c r="I45" s="40"/>
    </row>
    <row r="46" spans="1:9" s="5" customFormat="1" ht="24.95" customHeight="1" x14ac:dyDescent="0.25">
      <c r="A46" s="7" t="s">
        <v>48</v>
      </c>
      <c r="B46" s="5" t="s">
        <v>51</v>
      </c>
      <c r="C46" s="5">
        <v>-2500</v>
      </c>
      <c r="D46" s="27">
        <v>5673.77</v>
      </c>
      <c r="E46" s="38" t="s">
        <v>170</v>
      </c>
      <c r="F46" s="39" t="s">
        <v>170</v>
      </c>
      <c r="G46" s="39"/>
      <c r="H46" s="45" t="s">
        <v>170</v>
      </c>
      <c r="I46" s="40"/>
    </row>
    <row r="47" spans="1:9" s="5" customFormat="1" ht="24.95" customHeight="1" x14ac:dyDescent="0.25">
      <c r="A47" s="7" t="s">
        <v>48</v>
      </c>
      <c r="B47" s="5" t="s">
        <v>52</v>
      </c>
      <c r="C47" s="5">
        <v>-2500</v>
      </c>
      <c r="D47" s="27">
        <v>3173.77</v>
      </c>
      <c r="E47" s="38" t="s">
        <v>170</v>
      </c>
      <c r="F47" s="39" t="s">
        <v>170</v>
      </c>
      <c r="G47" s="39"/>
      <c r="H47" s="45" t="s">
        <v>170</v>
      </c>
      <c r="I47" s="40"/>
    </row>
    <row r="48" spans="1:9" s="5" customFormat="1" ht="24.95" customHeight="1" x14ac:dyDescent="0.25">
      <c r="A48" s="7" t="s">
        <v>53</v>
      </c>
      <c r="B48" s="5" t="s">
        <v>54</v>
      </c>
      <c r="C48" s="5">
        <v>-1</v>
      </c>
      <c r="D48" s="27">
        <v>3172.77</v>
      </c>
      <c r="E48" s="38" t="s">
        <v>170</v>
      </c>
      <c r="F48" s="39" t="s">
        <v>170</v>
      </c>
      <c r="G48" s="39"/>
      <c r="H48" s="45" t="s">
        <v>170</v>
      </c>
      <c r="I48" s="40"/>
    </row>
    <row r="49" spans="1:9" s="5" customFormat="1" ht="24.95" customHeight="1" x14ac:dyDescent="0.25">
      <c r="A49" s="7" t="s">
        <v>53</v>
      </c>
      <c r="B49" s="5" t="s">
        <v>55</v>
      </c>
      <c r="C49" s="5">
        <v>-1</v>
      </c>
      <c r="D49" s="27">
        <v>3171.77</v>
      </c>
      <c r="E49" s="38" t="s">
        <v>170</v>
      </c>
      <c r="F49" s="39" t="s">
        <v>170</v>
      </c>
      <c r="G49" s="39"/>
      <c r="H49" s="45" t="s">
        <v>170</v>
      </c>
      <c r="I49" s="40"/>
    </row>
    <row r="50" spans="1:9" s="5" customFormat="1" ht="24.95" customHeight="1" x14ac:dyDescent="0.25">
      <c r="A50" s="8">
        <v>44200</v>
      </c>
      <c r="B50" s="5" t="s">
        <v>56</v>
      </c>
      <c r="C50" s="5">
        <v>-29.95</v>
      </c>
      <c r="D50" s="27">
        <v>3141.82</v>
      </c>
      <c r="E50" s="38" t="s">
        <v>170</v>
      </c>
      <c r="F50" s="39" t="s">
        <v>170</v>
      </c>
      <c r="G50" s="39"/>
      <c r="H50" s="45" t="s">
        <v>170</v>
      </c>
      <c r="I50" s="40"/>
    </row>
    <row r="51" spans="1:9" s="5" customFormat="1" ht="24.95" customHeight="1" x14ac:dyDescent="0.25">
      <c r="A51" s="8">
        <v>44231</v>
      </c>
      <c r="B51" s="5" t="s">
        <v>9</v>
      </c>
      <c r="C51" s="5">
        <v>6000</v>
      </c>
      <c r="D51" s="27">
        <v>9141.82</v>
      </c>
      <c r="E51" s="38" t="s">
        <v>170</v>
      </c>
      <c r="F51" s="39" t="s">
        <v>170</v>
      </c>
      <c r="G51" s="39"/>
      <c r="H51" s="45" t="s">
        <v>170</v>
      </c>
      <c r="I51" s="40"/>
    </row>
    <row r="52" spans="1:9" s="5" customFormat="1" ht="24.95" customHeight="1" x14ac:dyDescent="0.25">
      <c r="A52" s="13">
        <v>44231</v>
      </c>
      <c r="B52" s="12" t="s">
        <v>57</v>
      </c>
      <c r="C52" s="12">
        <v>-22</v>
      </c>
      <c r="D52" s="27">
        <v>9119.82</v>
      </c>
      <c r="E52" s="41">
        <v>44294</v>
      </c>
      <c r="F52" s="42" t="s">
        <v>173</v>
      </c>
      <c r="G52" s="42"/>
      <c r="H52" s="46" t="s">
        <v>174</v>
      </c>
      <c r="I52" s="40"/>
    </row>
    <row r="53" spans="1:9" s="5" customFormat="1" ht="24.95" customHeight="1" x14ac:dyDescent="0.25">
      <c r="A53" s="13">
        <v>44231</v>
      </c>
      <c r="B53" s="12" t="s">
        <v>58</v>
      </c>
      <c r="C53" s="12">
        <v>-1</v>
      </c>
      <c r="D53" s="27">
        <v>9118.82</v>
      </c>
      <c r="E53" s="41">
        <v>44294</v>
      </c>
      <c r="F53" s="42" t="s">
        <v>173</v>
      </c>
      <c r="G53" s="42"/>
      <c r="H53" s="46" t="s">
        <v>174</v>
      </c>
      <c r="I53" s="40"/>
    </row>
    <row r="54" spans="1:9" s="5" customFormat="1" ht="24.95" customHeight="1" x14ac:dyDescent="0.25">
      <c r="A54" s="7" t="s">
        <v>59</v>
      </c>
      <c r="B54" s="5" t="s">
        <v>60</v>
      </c>
      <c r="C54" s="5">
        <v>-1044.74</v>
      </c>
      <c r="D54" s="27">
        <v>8074.08</v>
      </c>
      <c r="E54" s="38" t="s">
        <v>170</v>
      </c>
      <c r="F54" s="39" t="s">
        <v>170</v>
      </c>
      <c r="G54" s="39"/>
      <c r="H54" s="45" t="s">
        <v>170</v>
      </c>
      <c r="I54" s="40"/>
    </row>
    <row r="55" spans="1:9" s="5" customFormat="1" ht="24.95" customHeight="1" x14ac:dyDescent="0.25">
      <c r="A55" s="11" t="s">
        <v>61</v>
      </c>
      <c r="B55" s="12" t="s">
        <v>62</v>
      </c>
      <c r="C55" s="12">
        <v>-10.55</v>
      </c>
      <c r="D55" s="27">
        <v>8063.53</v>
      </c>
      <c r="E55" s="41">
        <v>44509</v>
      </c>
      <c r="F55" s="42" t="s">
        <v>171</v>
      </c>
      <c r="G55" s="42"/>
      <c r="H55" s="46" t="s">
        <v>175</v>
      </c>
      <c r="I55" s="40"/>
    </row>
    <row r="56" spans="1:9" s="5" customFormat="1" ht="24.95" customHeight="1" x14ac:dyDescent="0.25">
      <c r="A56" s="11" t="s">
        <v>63</v>
      </c>
      <c r="B56" s="12" t="s">
        <v>64</v>
      </c>
      <c r="C56" s="12">
        <v>-52.99</v>
      </c>
      <c r="D56" s="27">
        <v>8010.54</v>
      </c>
      <c r="E56" s="41">
        <v>44357</v>
      </c>
      <c r="F56" s="42" t="s">
        <v>173</v>
      </c>
      <c r="G56" s="42"/>
      <c r="H56" s="46" t="s">
        <v>176</v>
      </c>
      <c r="I56" s="40"/>
    </row>
    <row r="57" spans="1:9" s="5" customFormat="1" ht="24.95" customHeight="1" x14ac:dyDescent="0.25">
      <c r="A57" s="11" t="s">
        <v>65</v>
      </c>
      <c r="B57" s="12" t="s">
        <v>66</v>
      </c>
      <c r="C57" s="12">
        <v>-25</v>
      </c>
      <c r="D57" s="27">
        <v>7985.54</v>
      </c>
      <c r="E57" s="41">
        <v>44509</v>
      </c>
      <c r="F57" s="42" t="s">
        <v>171</v>
      </c>
      <c r="G57" s="42"/>
      <c r="H57" s="46" t="s">
        <v>175</v>
      </c>
      <c r="I57" s="40"/>
    </row>
    <row r="58" spans="1:9" s="5" customFormat="1" ht="24.95" customHeight="1" x14ac:dyDescent="0.25">
      <c r="A58" s="8">
        <v>44260</v>
      </c>
      <c r="B58" s="5" t="s">
        <v>56</v>
      </c>
      <c r="C58" s="5">
        <v>-29.95</v>
      </c>
      <c r="D58" s="27">
        <v>7955.59</v>
      </c>
      <c r="E58" s="38" t="s">
        <v>170</v>
      </c>
      <c r="F58" s="39" t="s">
        <v>170</v>
      </c>
      <c r="G58" s="39"/>
      <c r="H58" s="45" t="s">
        <v>170</v>
      </c>
      <c r="I58" s="40"/>
    </row>
    <row r="59" spans="1:9" s="5" customFormat="1" ht="24.95" customHeight="1" x14ac:dyDescent="0.25">
      <c r="A59" s="8">
        <v>44321</v>
      </c>
      <c r="B59" s="5" t="s">
        <v>67</v>
      </c>
      <c r="C59" s="5">
        <v>398.98</v>
      </c>
      <c r="D59" s="27">
        <f>D58+C59</f>
        <v>8354.57</v>
      </c>
      <c r="E59" s="38" t="s">
        <v>170</v>
      </c>
      <c r="F59" s="39" t="s">
        <v>170</v>
      </c>
      <c r="G59" s="39"/>
      <c r="H59" s="45" t="s">
        <v>170</v>
      </c>
      <c r="I59" s="40"/>
    </row>
    <row r="60" spans="1:9" s="5" customFormat="1" ht="24.95" customHeight="1" x14ac:dyDescent="0.25">
      <c r="A60" s="11" t="s">
        <v>68</v>
      </c>
      <c r="B60" s="12" t="s">
        <v>69</v>
      </c>
      <c r="C60" s="12">
        <v>-10.55</v>
      </c>
      <c r="D60" s="27">
        <v>8344.02</v>
      </c>
      <c r="E60" s="41">
        <v>44509</v>
      </c>
      <c r="F60" s="42" t="s">
        <v>171</v>
      </c>
      <c r="G60" s="42"/>
      <c r="H60" s="46" t="s">
        <v>175</v>
      </c>
      <c r="I60" s="40"/>
    </row>
    <row r="61" spans="1:9" s="5" customFormat="1" ht="24.95" customHeight="1" x14ac:dyDescent="0.25">
      <c r="A61" s="11" t="s">
        <v>70</v>
      </c>
      <c r="B61" s="12" t="s">
        <v>71</v>
      </c>
      <c r="C61" s="12">
        <v>-52.99</v>
      </c>
      <c r="D61" s="27">
        <v>8291.0300000000007</v>
      </c>
      <c r="E61" s="41">
        <v>44357</v>
      </c>
      <c r="F61" s="42" t="s">
        <v>173</v>
      </c>
      <c r="G61" s="42"/>
      <c r="H61" s="46" t="s">
        <v>176</v>
      </c>
      <c r="I61" s="40"/>
    </row>
    <row r="62" spans="1:9" s="5" customFormat="1" ht="24.95" customHeight="1" x14ac:dyDescent="0.25">
      <c r="A62" s="7" t="s">
        <v>72</v>
      </c>
      <c r="B62" s="5" t="s">
        <v>9</v>
      </c>
      <c r="C62" s="5">
        <v>6541.85</v>
      </c>
      <c r="D62" s="27">
        <v>14832.88</v>
      </c>
      <c r="E62" s="38" t="s">
        <v>170</v>
      </c>
      <c r="F62" s="39" t="s">
        <v>170</v>
      </c>
      <c r="G62" s="39"/>
      <c r="H62" s="45" t="s">
        <v>170</v>
      </c>
      <c r="I62" s="40"/>
    </row>
    <row r="63" spans="1:9" s="5" customFormat="1" ht="24.95" customHeight="1" x14ac:dyDescent="0.25">
      <c r="A63" s="7" t="s">
        <v>73</v>
      </c>
      <c r="B63" s="5" t="s">
        <v>74</v>
      </c>
      <c r="C63" s="5">
        <v>6000</v>
      </c>
      <c r="D63" s="27">
        <v>20832.88</v>
      </c>
      <c r="E63" s="38" t="s">
        <v>170</v>
      </c>
      <c r="F63" s="39" t="s">
        <v>170</v>
      </c>
      <c r="G63" s="39"/>
      <c r="H63" s="45" t="s">
        <v>170</v>
      </c>
      <c r="I63" s="40"/>
    </row>
    <row r="64" spans="1:9" s="5" customFormat="1" ht="24.95" customHeight="1" x14ac:dyDescent="0.25">
      <c r="A64" s="8">
        <v>44202</v>
      </c>
      <c r="B64" s="5" t="s">
        <v>75</v>
      </c>
      <c r="C64" s="5">
        <v>255</v>
      </c>
      <c r="D64" s="27">
        <v>21087.88</v>
      </c>
      <c r="E64" s="38" t="s">
        <v>170</v>
      </c>
      <c r="F64" s="39" t="s">
        <v>170</v>
      </c>
      <c r="G64" s="39"/>
      <c r="H64" s="45" t="s">
        <v>170</v>
      </c>
      <c r="I64" s="40"/>
    </row>
    <row r="65" spans="1:9" s="5" customFormat="1" ht="24.95" customHeight="1" x14ac:dyDescent="0.25">
      <c r="A65" s="8">
        <v>44202</v>
      </c>
      <c r="B65" s="5" t="s">
        <v>76</v>
      </c>
      <c r="C65" s="5">
        <v>-6000</v>
      </c>
      <c r="D65" s="27">
        <v>15087.88</v>
      </c>
      <c r="E65" s="38" t="s">
        <v>170</v>
      </c>
      <c r="F65" s="39" t="s">
        <v>170</v>
      </c>
      <c r="G65" s="39"/>
      <c r="H65" s="45" t="s">
        <v>170</v>
      </c>
      <c r="I65" s="40"/>
    </row>
    <row r="66" spans="1:9" s="5" customFormat="1" ht="24.95" customHeight="1" x14ac:dyDescent="0.25">
      <c r="A66" s="8">
        <v>44202</v>
      </c>
      <c r="B66" s="5" t="s">
        <v>77</v>
      </c>
      <c r="C66" s="5">
        <v>-6000</v>
      </c>
      <c r="D66" s="27">
        <v>9087.8799999999992</v>
      </c>
      <c r="E66" s="38" t="s">
        <v>170</v>
      </c>
      <c r="F66" s="39" t="s">
        <v>170</v>
      </c>
      <c r="G66" s="39"/>
      <c r="H66" s="45" t="s">
        <v>170</v>
      </c>
      <c r="I66" s="40"/>
    </row>
    <row r="67" spans="1:9" s="5" customFormat="1" ht="24.95" customHeight="1" x14ac:dyDescent="0.25">
      <c r="A67" s="8">
        <v>44202</v>
      </c>
      <c r="B67" s="5" t="s">
        <v>78</v>
      </c>
      <c r="C67" s="5">
        <v>-6000</v>
      </c>
      <c r="D67" s="27">
        <v>3087.88</v>
      </c>
      <c r="E67" s="38" t="s">
        <v>170</v>
      </c>
      <c r="F67" s="39" t="s">
        <v>170</v>
      </c>
      <c r="G67" s="39"/>
      <c r="H67" s="45" t="s">
        <v>170</v>
      </c>
      <c r="I67" s="40"/>
    </row>
    <row r="68" spans="1:9" s="5" customFormat="1" ht="24.95" customHeight="1" x14ac:dyDescent="0.25">
      <c r="A68" s="8">
        <v>44202</v>
      </c>
      <c r="B68" s="5" t="s">
        <v>56</v>
      </c>
      <c r="C68" s="5">
        <v>-29.95</v>
      </c>
      <c r="D68" s="27">
        <v>3057.93</v>
      </c>
      <c r="E68" s="38" t="s">
        <v>170</v>
      </c>
      <c r="F68" s="39" t="s">
        <v>170</v>
      </c>
      <c r="G68" s="39"/>
      <c r="H68" s="45" t="s">
        <v>170</v>
      </c>
      <c r="I68" s="40"/>
    </row>
    <row r="69" spans="1:9" s="5" customFormat="1" ht="24.95" customHeight="1" x14ac:dyDescent="0.25">
      <c r="A69" s="8">
        <v>44233</v>
      </c>
      <c r="B69" s="5" t="s">
        <v>79</v>
      </c>
      <c r="C69" s="5">
        <v>-1</v>
      </c>
      <c r="D69" s="27">
        <v>3056.93</v>
      </c>
      <c r="E69" s="38" t="s">
        <v>170</v>
      </c>
      <c r="F69" s="39" t="s">
        <v>170</v>
      </c>
      <c r="G69" s="39"/>
      <c r="H69" s="45" t="s">
        <v>170</v>
      </c>
      <c r="I69" s="40"/>
    </row>
    <row r="70" spans="1:9" s="5" customFormat="1" ht="24.95" customHeight="1" x14ac:dyDescent="0.25">
      <c r="A70" s="8">
        <v>44233</v>
      </c>
      <c r="B70" s="5" t="s">
        <v>80</v>
      </c>
      <c r="C70" s="5">
        <v>-1</v>
      </c>
      <c r="D70" s="27">
        <v>3055.93</v>
      </c>
      <c r="E70" s="38" t="s">
        <v>170</v>
      </c>
      <c r="F70" s="39" t="s">
        <v>170</v>
      </c>
      <c r="G70" s="39"/>
      <c r="H70" s="45" t="s">
        <v>170</v>
      </c>
      <c r="I70" s="40"/>
    </row>
    <row r="71" spans="1:9" s="5" customFormat="1" ht="24.95" customHeight="1" x14ac:dyDescent="0.25">
      <c r="A71" s="10">
        <v>44292</v>
      </c>
      <c r="B71" s="6" t="s">
        <v>81</v>
      </c>
      <c r="C71" s="6">
        <v>-239.88</v>
      </c>
      <c r="D71" s="27">
        <v>2816.05</v>
      </c>
      <c r="E71" s="38" t="s">
        <v>170</v>
      </c>
      <c r="F71" s="39" t="s">
        <v>170</v>
      </c>
      <c r="G71" s="39"/>
      <c r="H71" s="45" t="s">
        <v>170</v>
      </c>
      <c r="I71" s="40"/>
    </row>
    <row r="72" spans="1:9" s="5" customFormat="1" ht="24.95" customHeight="1" x14ac:dyDescent="0.25">
      <c r="A72" s="9" t="s">
        <v>82</v>
      </c>
      <c r="B72" s="6" t="s">
        <v>163</v>
      </c>
      <c r="C72" s="6">
        <v>-300</v>
      </c>
      <c r="D72" s="27">
        <v>2516.0500000000002</v>
      </c>
      <c r="E72" s="38" t="s">
        <v>170</v>
      </c>
      <c r="F72" s="39" t="s">
        <v>170</v>
      </c>
      <c r="G72" s="39"/>
      <c r="H72" s="45" t="s">
        <v>170</v>
      </c>
      <c r="I72" s="40"/>
    </row>
    <row r="73" spans="1:9" s="5" customFormat="1" ht="24.95" customHeight="1" x14ac:dyDescent="0.25">
      <c r="A73" s="11" t="s">
        <v>83</v>
      </c>
      <c r="B73" s="12" t="s">
        <v>84</v>
      </c>
      <c r="C73" s="12">
        <v>-112</v>
      </c>
      <c r="D73" s="27">
        <v>2404.0500000000002</v>
      </c>
      <c r="E73" s="41">
        <v>44509</v>
      </c>
      <c r="F73" s="42" t="s">
        <v>171</v>
      </c>
      <c r="G73" s="42"/>
      <c r="H73" s="46" t="s">
        <v>175</v>
      </c>
      <c r="I73" s="40"/>
    </row>
    <row r="74" spans="1:9" s="5" customFormat="1" ht="24.95" customHeight="1" x14ac:dyDescent="0.25">
      <c r="A74" s="9" t="s">
        <v>83</v>
      </c>
      <c r="B74" s="6" t="s">
        <v>85</v>
      </c>
      <c r="C74" s="6">
        <v>-98</v>
      </c>
      <c r="D74" s="27">
        <v>2306.0500000000002</v>
      </c>
      <c r="E74" s="38" t="s">
        <v>170</v>
      </c>
      <c r="F74" s="39" t="s">
        <v>170</v>
      </c>
      <c r="G74" s="39"/>
      <c r="H74" s="45" t="s">
        <v>170</v>
      </c>
      <c r="I74" s="40"/>
    </row>
    <row r="75" spans="1:9" s="5" customFormat="1" ht="24.95" customHeight="1" x14ac:dyDescent="0.25">
      <c r="A75" s="11" t="s">
        <v>86</v>
      </c>
      <c r="B75" s="12" t="s">
        <v>87</v>
      </c>
      <c r="C75" s="12">
        <v>-10.55</v>
      </c>
      <c r="D75" s="27">
        <v>2295.5</v>
      </c>
      <c r="E75" s="41">
        <v>44509</v>
      </c>
      <c r="F75" s="42" t="s">
        <v>171</v>
      </c>
      <c r="G75" s="42"/>
      <c r="H75" s="46" t="s">
        <v>175</v>
      </c>
      <c r="I75" s="40"/>
    </row>
    <row r="76" spans="1:9" s="5" customFormat="1" ht="24.95" customHeight="1" x14ac:dyDescent="0.25">
      <c r="A76" s="11" t="s">
        <v>86</v>
      </c>
      <c r="B76" s="12" t="s">
        <v>88</v>
      </c>
      <c r="C76" s="12">
        <v>-156.72</v>
      </c>
      <c r="D76" s="27">
        <v>2138.7800000000002</v>
      </c>
      <c r="E76" s="41">
        <v>44509</v>
      </c>
      <c r="F76" s="42" t="s">
        <v>171</v>
      </c>
      <c r="G76" s="42"/>
      <c r="H76" s="46" t="s">
        <v>175</v>
      </c>
      <c r="I76" s="40"/>
    </row>
    <row r="77" spans="1:9" s="5" customFormat="1" ht="24.95" customHeight="1" x14ac:dyDescent="0.25">
      <c r="A77" s="11" t="s">
        <v>86</v>
      </c>
      <c r="B77" s="12" t="s">
        <v>89</v>
      </c>
      <c r="C77" s="12">
        <v>-52.99</v>
      </c>
      <c r="D77" s="27">
        <v>2085.79</v>
      </c>
      <c r="E77" s="41">
        <v>44509</v>
      </c>
      <c r="F77" s="42" t="s">
        <v>173</v>
      </c>
      <c r="G77" s="42"/>
      <c r="H77" s="46" t="s">
        <v>177</v>
      </c>
      <c r="I77" s="40"/>
    </row>
    <row r="78" spans="1:9" s="5" customFormat="1" ht="24.95" customHeight="1" x14ac:dyDescent="0.25">
      <c r="A78" s="9" t="s">
        <v>86</v>
      </c>
      <c r="B78" s="6" t="s">
        <v>90</v>
      </c>
      <c r="C78" s="6">
        <v>-55.2</v>
      </c>
      <c r="D78" s="27">
        <v>2030.59</v>
      </c>
      <c r="E78" s="38" t="s">
        <v>170</v>
      </c>
      <c r="F78" s="39" t="s">
        <v>170</v>
      </c>
      <c r="G78" s="39"/>
      <c r="H78" s="45" t="s">
        <v>170</v>
      </c>
      <c r="I78" s="40"/>
    </row>
    <row r="79" spans="1:9" s="5" customFormat="1" ht="24.95" customHeight="1" x14ac:dyDescent="0.25">
      <c r="A79" s="9" t="s">
        <v>86</v>
      </c>
      <c r="B79" s="6" t="s">
        <v>91</v>
      </c>
      <c r="C79" s="6">
        <v>-29</v>
      </c>
      <c r="D79" s="27">
        <v>2001.59</v>
      </c>
      <c r="E79" s="38" t="s">
        <v>170</v>
      </c>
      <c r="F79" s="39" t="s">
        <v>170</v>
      </c>
      <c r="G79" s="39"/>
      <c r="H79" s="45" t="s">
        <v>170</v>
      </c>
      <c r="I79" s="40"/>
    </row>
    <row r="80" spans="1:9" s="5" customFormat="1" ht="24.95" customHeight="1" x14ac:dyDescent="0.25">
      <c r="A80" s="9" t="s">
        <v>86</v>
      </c>
      <c r="B80" s="6" t="s">
        <v>92</v>
      </c>
      <c r="C80" s="6">
        <v>-24</v>
      </c>
      <c r="D80" s="27">
        <v>1977.59</v>
      </c>
      <c r="E80" s="38" t="s">
        <v>170</v>
      </c>
      <c r="F80" s="39" t="s">
        <v>170</v>
      </c>
      <c r="G80" s="39"/>
      <c r="H80" s="45" t="s">
        <v>170</v>
      </c>
      <c r="I80" s="40"/>
    </row>
    <row r="81" spans="1:9" s="5" customFormat="1" ht="24.95" customHeight="1" x14ac:dyDescent="0.25">
      <c r="A81" s="9" t="s">
        <v>86</v>
      </c>
      <c r="B81" s="6" t="s">
        <v>93</v>
      </c>
      <c r="C81" s="6">
        <v>-45</v>
      </c>
      <c r="D81" s="27">
        <v>1932.59</v>
      </c>
      <c r="E81" s="38" t="s">
        <v>170</v>
      </c>
      <c r="F81" s="39" t="s">
        <v>170</v>
      </c>
      <c r="G81" s="39"/>
      <c r="H81" s="45" t="s">
        <v>170</v>
      </c>
      <c r="I81" s="40"/>
    </row>
    <row r="82" spans="1:9" s="5" customFormat="1" ht="24.95" customHeight="1" x14ac:dyDescent="0.25">
      <c r="A82" s="9" t="s">
        <v>86</v>
      </c>
      <c r="B82" s="6" t="s">
        <v>94</v>
      </c>
      <c r="C82" s="6">
        <v>-24</v>
      </c>
      <c r="D82" s="27">
        <v>1908.59</v>
      </c>
      <c r="E82" s="38" t="s">
        <v>170</v>
      </c>
      <c r="F82" s="39" t="s">
        <v>170</v>
      </c>
      <c r="G82" s="39"/>
      <c r="H82" s="45" t="s">
        <v>170</v>
      </c>
      <c r="I82" s="40"/>
    </row>
    <row r="83" spans="1:9" s="5" customFormat="1" ht="24.95" customHeight="1" x14ac:dyDescent="0.25">
      <c r="A83" s="9" t="s">
        <v>86</v>
      </c>
      <c r="B83" s="6" t="s">
        <v>95</v>
      </c>
      <c r="C83" s="6">
        <v>-1.35</v>
      </c>
      <c r="D83" s="27">
        <v>1907.24</v>
      </c>
      <c r="E83" s="38" t="s">
        <v>170</v>
      </c>
      <c r="F83" s="39" t="s">
        <v>170</v>
      </c>
      <c r="G83" s="39"/>
      <c r="H83" s="45" t="s">
        <v>170</v>
      </c>
      <c r="I83" s="40"/>
    </row>
    <row r="84" spans="1:9" s="5" customFormat="1" ht="24.95" customHeight="1" x14ac:dyDescent="0.25">
      <c r="A84" s="9" t="s">
        <v>86</v>
      </c>
      <c r="B84" s="6" t="s">
        <v>96</v>
      </c>
      <c r="C84" s="6">
        <v>-0.87</v>
      </c>
      <c r="D84" s="27">
        <v>1906.37</v>
      </c>
      <c r="E84" s="38" t="s">
        <v>170</v>
      </c>
      <c r="F84" s="39" t="s">
        <v>170</v>
      </c>
      <c r="G84" s="39"/>
      <c r="H84" s="45" t="s">
        <v>170</v>
      </c>
      <c r="I84" s="40"/>
    </row>
    <row r="85" spans="1:9" s="5" customFormat="1" ht="24.95" customHeight="1" x14ac:dyDescent="0.25">
      <c r="A85" s="8">
        <v>44203</v>
      </c>
      <c r="B85" s="5" t="s">
        <v>56</v>
      </c>
      <c r="C85" s="5">
        <v>-29.95</v>
      </c>
      <c r="D85" s="27">
        <v>1876.42</v>
      </c>
      <c r="E85" s="38" t="s">
        <v>170</v>
      </c>
      <c r="F85" s="39" t="s">
        <v>170</v>
      </c>
      <c r="G85" s="39"/>
      <c r="H85" s="45" t="s">
        <v>170</v>
      </c>
      <c r="I85" s="40"/>
    </row>
    <row r="86" spans="1:9" s="5" customFormat="1" ht="24.95" customHeight="1" x14ac:dyDescent="0.25">
      <c r="A86" s="7" t="s">
        <v>97</v>
      </c>
      <c r="B86" s="5" t="s">
        <v>9</v>
      </c>
      <c r="C86" s="5">
        <v>3000</v>
      </c>
      <c r="D86" s="27">
        <v>4876.42</v>
      </c>
      <c r="E86" s="38" t="s">
        <v>170</v>
      </c>
      <c r="F86" s="39" t="s">
        <v>170</v>
      </c>
      <c r="G86" s="39"/>
      <c r="H86" s="45" t="s">
        <v>170</v>
      </c>
      <c r="I86" s="40"/>
    </row>
    <row r="87" spans="1:9" s="5" customFormat="1" ht="24.95" customHeight="1" x14ac:dyDescent="0.25">
      <c r="A87" s="11" t="s">
        <v>98</v>
      </c>
      <c r="B87" s="12" t="s">
        <v>99</v>
      </c>
      <c r="C87" s="12">
        <v>-125</v>
      </c>
      <c r="D87" s="27">
        <v>4751.42</v>
      </c>
      <c r="E87" s="41">
        <v>44509</v>
      </c>
      <c r="F87" s="42" t="s">
        <v>171</v>
      </c>
      <c r="G87" s="42"/>
      <c r="H87" s="46" t="s">
        <v>175</v>
      </c>
      <c r="I87" s="40"/>
    </row>
    <row r="88" spans="1:9" s="5" customFormat="1" ht="24.95" customHeight="1" x14ac:dyDescent="0.25">
      <c r="A88" s="11" t="s">
        <v>100</v>
      </c>
      <c r="B88" s="12" t="s">
        <v>101</v>
      </c>
      <c r="C88" s="12">
        <v>-10.55</v>
      </c>
      <c r="D88" s="27">
        <v>4740.87</v>
      </c>
      <c r="E88" s="41">
        <v>44509</v>
      </c>
      <c r="F88" s="42" t="s">
        <v>171</v>
      </c>
      <c r="G88" s="42"/>
      <c r="H88" s="46" t="s">
        <v>175</v>
      </c>
      <c r="I88" s="40"/>
    </row>
    <row r="89" spans="1:9" s="5" customFormat="1" ht="24.95" customHeight="1" x14ac:dyDescent="0.25">
      <c r="A89" s="11" t="s">
        <v>102</v>
      </c>
      <c r="B89" s="12" t="s">
        <v>103</v>
      </c>
      <c r="C89" s="12">
        <v>-52.99</v>
      </c>
      <c r="D89" s="27">
        <v>4687.88</v>
      </c>
      <c r="E89" s="41">
        <v>44509</v>
      </c>
      <c r="F89" s="42" t="s">
        <v>173</v>
      </c>
      <c r="G89" s="42"/>
      <c r="H89" s="46" t="s">
        <v>177</v>
      </c>
      <c r="I89" s="40"/>
    </row>
    <row r="90" spans="1:9" s="5" customFormat="1" ht="24.95" customHeight="1" x14ac:dyDescent="0.25">
      <c r="A90" s="7" t="s">
        <v>104</v>
      </c>
      <c r="B90" s="5" t="s">
        <v>105</v>
      </c>
      <c r="C90" s="5">
        <v>-1692.3</v>
      </c>
      <c r="D90" s="27">
        <v>2995.58</v>
      </c>
      <c r="E90" s="38" t="s">
        <v>170</v>
      </c>
      <c r="F90" s="39" t="s">
        <v>170</v>
      </c>
      <c r="G90" s="39"/>
      <c r="H90" s="45" t="s">
        <v>170</v>
      </c>
      <c r="I90" s="40"/>
    </row>
    <row r="91" spans="1:9" s="5" customFormat="1" ht="24.95" customHeight="1" x14ac:dyDescent="0.25">
      <c r="A91" s="7" t="s">
        <v>104</v>
      </c>
      <c r="B91" s="5" t="s">
        <v>106</v>
      </c>
      <c r="C91" s="5">
        <v>-1652.49</v>
      </c>
      <c r="D91" s="27">
        <v>1343.09</v>
      </c>
      <c r="E91" s="38" t="s">
        <v>170</v>
      </c>
      <c r="F91" s="39" t="s">
        <v>170</v>
      </c>
      <c r="G91" s="39"/>
      <c r="H91" s="45" t="s">
        <v>170</v>
      </c>
      <c r="I91" s="40"/>
    </row>
    <row r="92" spans="1:9" s="5" customFormat="1" ht="24.95" customHeight="1" x14ac:dyDescent="0.25">
      <c r="A92" s="7" t="s">
        <v>107</v>
      </c>
      <c r="B92" s="5" t="s">
        <v>108</v>
      </c>
      <c r="C92" s="5">
        <v>-1</v>
      </c>
      <c r="D92" s="27">
        <v>1342.09</v>
      </c>
      <c r="E92" s="38" t="s">
        <v>170</v>
      </c>
      <c r="F92" s="39" t="s">
        <v>170</v>
      </c>
      <c r="G92" s="39"/>
      <c r="H92" s="45" t="s">
        <v>170</v>
      </c>
      <c r="I92" s="40"/>
    </row>
    <row r="93" spans="1:9" s="5" customFormat="1" ht="24.95" customHeight="1" x14ac:dyDescent="0.25">
      <c r="A93" s="8">
        <v>44235</v>
      </c>
      <c r="B93" s="5" t="s">
        <v>56</v>
      </c>
      <c r="C93" s="5">
        <v>-29.95</v>
      </c>
      <c r="D93" s="27">
        <v>1312.14</v>
      </c>
      <c r="E93" s="38" t="s">
        <v>170</v>
      </c>
      <c r="F93" s="39" t="s">
        <v>170</v>
      </c>
      <c r="G93" s="39"/>
      <c r="H93" s="45" t="s">
        <v>170</v>
      </c>
      <c r="I93" s="40"/>
    </row>
    <row r="94" spans="1:9" s="5" customFormat="1" ht="24.95" customHeight="1" x14ac:dyDescent="0.25">
      <c r="A94" s="11" t="s">
        <v>109</v>
      </c>
      <c r="B94" s="12" t="s">
        <v>110</v>
      </c>
      <c r="C94" s="12">
        <v>-125</v>
      </c>
      <c r="D94" s="27">
        <v>1187.1400000000001</v>
      </c>
      <c r="E94" s="41">
        <v>44509</v>
      </c>
      <c r="F94" s="42" t="s">
        <v>171</v>
      </c>
      <c r="G94" s="42"/>
      <c r="H94" s="46" t="s">
        <v>175</v>
      </c>
      <c r="I94" s="40"/>
    </row>
    <row r="95" spans="1:9" s="5" customFormat="1" ht="24.95" customHeight="1" x14ac:dyDescent="0.25">
      <c r="A95" s="11" t="s">
        <v>111</v>
      </c>
      <c r="B95" s="12" t="s">
        <v>112</v>
      </c>
      <c r="C95" s="12">
        <v>-10.55</v>
      </c>
      <c r="D95" s="27">
        <v>1176.5899999999999</v>
      </c>
      <c r="E95" s="41">
        <v>44509</v>
      </c>
      <c r="F95" s="42" t="s">
        <v>171</v>
      </c>
      <c r="G95" s="42"/>
      <c r="H95" s="46" t="s">
        <v>175</v>
      </c>
      <c r="I95" s="40"/>
    </row>
    <row r="96" spans="1:9" s="5" customFormat="1" ht="24.95" customHeight="1" x14ac:dyDescent="0.25">
      <c r="A96" s="11" t="s">
        <v>113</v>
      </c>
      <c r="B96" s="12" t="s">
        <v>114</v>
      </c>
      <c r="C96" s="12">
        <v>-52.99</v>
      </c>
      <c r="D96" s="27">
        <v>1123.5999999999999</v>
      </c>
      <c r="E96" s="41">
        <v>44509</v>
      </c>
      <c r="F96" s="42" t="s">
        <v>173</v>
      </c>
      <c r="G96" s="42"/>
      <c r="H96" s="46" t="s">
        <v>177</v>
      </c>
      <c r="I96" s="40"/>
    </row>
    <row r="97" spans="1:9" s="5" customFormat="1" ht="24.95" customHeight="1" x14ac:dyDescent="0.25">
      <c r="A97" s="9" t="s">
        <v>115</v>
      </c>
      <c r="B97" s="6" t="s">
        <v>116</v>
      </c>
      <c r="C97" s="6">
        <v>-55</v>
      </c>
      <c r="D97" s="27">
        <v>1068.5999999999999</v>
      </c>
      <c r="E97" s="38" t="s">
        <v>170</v>
      </c>
      <c r="F97" s="39" t="s">
        <v>170</v>
      </c>
      <c r="G97" s="39"/>
      <c r="H97" s="45" t="s">
        <v>170</v>
      </c>
      <c r="I97" s="40"/>
    </row>
    <row r="98" spans="1:9" s="5" customFormat="1" ht="24.95" customHeight="1" x14ac:dyDescent="0.25">
      <c r="A98" s="8">
        <v>44205</v>
      </c>
      <c r="B98" s="5" t="s">
        <v>56</v>
      </c>
      <c r="C98" s="5">
        <v>-29.95</v>
      </c>
      <c r="D98" s="27">
        <v>1038.6500000000001</v>
      </c>
      <c r="E98" s="38" t="s">
        <v>170</v>
      </c>
      <c r="F98" s="39" t="s">
        <v>170</v>
      </c>
      <c r="G98" s="39"/>
      <c r="H98" s="45" t="s">
        <v>170</v>
      </c>
      <c r="I98" s="40"/>
    </row>
    <row r="99" spans="1:9" s="5" customFormat="1" ht="24.95" customHeight="1" x14ac:dyDescent="0.25">
      <c r="A99" s="8">
        <v>44236</v>
      </c>
      <c r="B99" s="5" t="s">
        <v>9</v>
      </c>
      <c r="C99" s="5">
        <v>3000</v>
      </c>
      <c r="D99" s="27">
        <v>4038.65</v>
      </c>
      <c r="E99" s="38" t="s">
        <v>170</v>
      </c>
      <c r="F99" s="39" t="s">
        <v>170</v>
      </c>
      <c r="G99" s="39"/>
      <c r="H99" s="45" t="s">
        <v>170</v>
      </c>
      <c r="I99" s="40"/>
    </row>
    <row r="100" spans="1:9" s="5" customFormat="1" ht="24.95" customHeight="1" x14ac:dyDescent="0.25">
      <c r="A100" s="11" t="s">
        <v>117</v>
      </c>
      <c r="B100" s="12" t="s">
        <v>118</v>
      </c>
      <c r="C100" s="12">
        <v>-125</v>
      </c>
      <c r="D100" s="27">
        <v>3913.65</v>
      </c>
      <c r="E100" s="41">
        <v>44509</v>
      </c>
      <c r="F100" s="42" t="s">
        <v>173</v>
      </c>
      <c r="G100" s="42"/>
      <c r="H100" s="46" t="s">
        <v>177</v>
      </c>
      <c r="I100" s="40"/>
    </row>
    <row r="101" spans="1:9" s="5" customFormat="1" ht="24.95" customHeight="1" x14ac:dyDescent="0.25">
      <c r="A101" s="11" t="s">
        <v>119</v>
      </c>
      <c r="B101" s="12" t="s">
        <v>120</v>
      </c>
      <c r="C101" s="12">
        <v>-10.55</v>
      </c>
      <c r="D101" s="27">
        <v>3903.1</v>
      </c>
      <c r="E101" s="41">
        <v>44509</v>
      </c>
      <c r="F101" s="42" t="s">
        <v>171</v>
      </c>
      <c r="G101" s="42"/>
      <c r="H101" s="46" t="s">
        <v>175</v>
      </c>
      <c r="I101" s="40"/>
    </row>
    <row r="102" spans="1:9" s="5" customFormat="1" ht="24.95" customHeight="1" x14ac:dyDescent="0.25">
      <c r="A102" s="11" t="s">
        <v>119</v>
      </c>
      <c r="B102" s="12" t="s">
        <v>121</v>
      </c>
      <c r="C102" s="12">
        <v>-52.99</v>
      </c>
      <c r="D102" s="27">
        <v>3850.11</v>
      </c>
      <c r="E102" s="41">
        <v>44509</v>
      </c>
      <c r="F102" s="42" t="s">
        <v>173</v>
      </c>
      <c r="G102" s="42"/>
      <c r="H102" s="46" t="s">
        <v>177</v>
      </c>
      <c r="I102" s="40"/>
    </row>
    <row r="103" spans="1:9" s="5" customFormat="1" ht="24.95" customHeight="1" x14ac:dyDescent="0.25">
      <c r="A103" s="7" t="s">
        <v>122</v>
      </c>
      <c r="B103" s="5" t="s">
        <v>9</v>
      </c>
      <c r="C103" s="5">
        <v>1605.98</v>
      </c>
      <c r="D103" s="27">
        <v>5456.09</v>
      </c>
      <c r="E103" s="38" t="s">
        <v>170</v>
      </c>
      <c r="F103" s="39" t="s">
        <v>170</v>
      </c>
      <c r="G103" s="39"/>
      <c r="H103" s="45" t="s">
        <v>170</v>
      </c>
      <c r="I103" s="40"/>
    </row>
    <row r="104" spans="1:9" s="5" customFormat="1" ht="24.95" customHeight="1" x14ac:dyDescent="0.25">
      <c r="A104" s="7" t="s">
        <v>123</v>
      </c>
      <c r="B104" s="5" t="s">
        <v>9</v>
      </c>
      <c r="C104" s="5">
        <v>5692.3</v>
      </c>
      <c r="D104" s="27">
        <v>11148.39</v>
      </c>
      <c r="E104" s="38" t="s">
        <v>170</v>
      </c>
      <c r="F104" s="39" t="s">
        <v>170</v>
      </c>
      <c r="G104" s="39"/>
      <c r="H104" s="45" t="s">
        <v>170</v>
      </c>
      <c r="I104" s="40"/>
    </row>
    <row r="105" spans="1:9" s="5" customFormat="1" ht="24.95" customHeight="1" x14ac:dyDescent="0.25">
      <c r="A105" s="11" t="s">
        <v>124</v>
      </c>
      <c r="B105" s="12" t="s">
        <v>125</v>
      </c>
      <c r="C105" s="12">
        <v>-144.33000000000001</v>
      </c>
      <c r="D105" s="27">
        <v>11004.06</v>
      </c>
      <c r="E105" s="41">
        <v>44509</v>
      </c>
      <c r="F105" s="42" t="s">
        <v>171</v>
      </c>
      <c r="G105" s="42"/>
      <c r="H105" s="46" t="s">
        <v>175</v>
      </c>
      <c r="I105" s="40"/>
    </row>
    <row r="106" spans="1:9" s="5" customFormat="1" ht="24.95" customHeight="1" x14ac:dyDescent="0.25">
      <c r="A106" s="11" t="s">
        <v>124</v>
      </c>
      <c r="B106" s="12" t="s">
        <v>164</v>
      </c>
      <c r="C106" s="12">
        <v>-395</v>
      </c>
      <c r="D106" s="27">
        <v>10609.06</v>
      </c>
      <c r="E106" s="41">
        <v>44509</v>
      </c>
      <c r="F106" s="42" t="s">
        <v>171</v>
      </c>
      <c r="G106" s="42"/>
      <c r="H106" s="46" t="s">
        <v>175</v>
      </c>
      <c r="I106" s="40"/>
    </row>
    <row r="107" spans="1:9" s="5" customFormat="1" ht="24.95" customHeight="1" x14ac:dyDescent="0.25">
      <c r="A107" s="8">
        <v>44206</v>
      </c>
      <c r="B107" s="5" t="s">
        <v>56</v>
      </c>
      <c r="C107" s="5">
        <v>-29.95</v>
      </c>
      <c r="D107" s="27">
        <v>10579.11</v>
      </c>
      <c r="E107" s="38" t="s">
        <v>170</v>
      </c>
      <c r="F107" s="39" t="s">
        <v>170</v>
      </c>
      <c r="G107" s="39"/>
      <c r="H107" s="45" t="s">
        <v>170</v>
      </c>
      <c r="I107" s="40"/>
    </row>
    <row r="108" spans="1:9" s="5" customFormat="1" ht="24.95" customHeight="1" x14ac:dyDescent="0.25">
      <c r="A108" s="10">
        <v>44540</v>
      </c>
      <c r="B108" s="6" t="s">
        <v>126</v>
      </c>
      <c r="C108" s="6">
        <v>-25</v>
      </c>
      <c r="D108" s="27">
        <v>10554.11</v>
      </c>
      <c r="E108" s="38" t="s">
        <v>170</v>
      </c>
      <c r="F108" s="39" t="s">
        <v>170</v>
      </c>
      <c r="G108" s="39"/>
      <c r="H108" s="45" t="s">
        <v>170</v>
      </c>
      <c r="I108" s="40"/>
    </row>
    <row r="109" spans="1:9" s="5" customFormat="1" ht="24.95" customHeight="1" x14ac:dyDescent="0.25">
      <c r="A109" s="11" t="s">
        <v>127</v>
      </c>
      <c r="B109" s="12" t="s">
        <v>128</v>
      </c>
      <c r="C109" s="12">
        <v>-102</v>
      </c>
      <c r="D109" s="27">
        <v>10452.11</v>
      </c>
      <c r="E109" s="41">
        <v>44509</v>
      </c>
      <c r="F109" s="42" t="s">
        <v>171</v>
      </c>
      <c r="G109" s="42"/>
      <c r="H109" s="46" t="s">
        <v>175</v>
      </c>
      <c r="I109" s="40"/>
    </row>
    <row r="110" spans="1:9" s="5" customFormat="1" ht="24.95" customHeight="1" x14ac:dyDescent="0.25">
      <c r="A110" s="11" t="s">
        <v>127</v>
      </c>
      <c r="B110" s="12" t="s">
        <v>129</v>
      </c>
      <c r="C110" s="12">
        <v>-125</v>
      </c>
      <c r="D110" s="27">
        <v>10327.11</v>
      </c>
      <c r="E110" s="41">
        <v>44509</v>
      </c>
      <c r="F110" s="42" t="s">
        <v>171</v>
      </c>
      <c r="G110" s="42"/>
      <c r="H110" s="46" t="s">
        <v>175</v>
      </c>
      <c r="I110" s="40"/>
    </row>
    <row r="111" spans="1:9" s="5" customFormat="1" ht="24.95" customHeight="1" x14ac:dyDescent="0.25">
      <c r="A111" s="11" t="s">
        <v>130</v>
      </c>
      <c r="B111" s="12" t="s">
        <v>131</v>
      </c>
      <c r="C111" s="12">
        <v>-10.55</v>
      </c>
      <c r="D111" s="27">
        <v>10316.56</v>
      </c>
      <c r="E111" s="41">
        <v>44509</v>
      </c>
      <c r="F111" s="42" t="s">
        <v>171</v>
      </c>
      <c r="G111" s="42"/>
      <c r="H111" s="46" t="s">
        <v>175</v>
      </c>
      <c r="I111" s="40"/>
    </row>
    <row r="112" spans="1:9" s="5" customFormat="1" ht="24.95" customHeight="1" x14ac:dyDescent="0.25">
      <c r="A112" s="11" t="s">
        <v>132</v>
      </c>
      <c r="B112" s="12" t="s">
        <v>133</v>
      </c>
      <c r="C112" s="12">
        <v>-52.99</v>
      </c>
      <c r="D112" s="27">
        <v>10263.57</v>
      </c>
      <c r="E112" s="41">
        <v>44509</v>
      </c>
      <c r="F112" s="42" t="s">
        <v>173</v>
      </c>
      <c r="G112" s="42"/>
      <c r="H112" s="46" t="s">
        <v>177</v>
      </c>
      <c r="I112" s="40"/>
    </row>
    <row r="113" spans="1:9" s="5" customFormat="1" ht="24.95" customHeight="1" x14ac:dyDescent="0.25">
      <c r="A113" s="7" t="s">
        <v>134</v>
      </c>
      <c r="B113" s="5" t="s">
        <v>9</v>
      </c>
      <c r="C113" s="5">
        <v>1500</v>
      </c>
      <c r="D113" s="27">
        <v>11763.57</v>
      </c>
      <c r="E113" s="38" t="s">
        <v>170</v>
      </c>
      <c r="F113" s="39" t="s">
        <v>170</v>
      </c>
      <c r="G113" s="39"/>
      <c r="H113" s="45" t="s">
        <v>170</v>
      </c>
      <c r="I113" s="40"/>
    </row>
    <row r="114" spans="1:9" s="5" customFormat="1" ht="24.95" customHeight="1" x14ac:dyDescent="0.25">
      <c r="A114" s="11" t="s">
        <v>135</v>
      </c>
      <c r="B114" s="12" t="s">
        <v>165</v>
      </c>
      <c r="C114" s="12">
        <v>-120</v>
      </c>
      <c r="D114" s="27">
        <v>11643.57</v>
      </c>
      <c r="E114" s="41">
        <v>44509</v>
      </c>
      <c r="F114" s="42" t="s">
        <v>171</v>
      </c>
      <c r="G114" s="42"/>
      <c r="H114" s="46" t="s">
        <v>175</v>
      </c>
      <c r="I114" s="40"/>
    </row>
    <row r="115" spans="1:9" s="5" customFormat="1" ht="24.95" customHeight="1" x14ac:dyDescent="0.25">
      <c r="A115" s="8">
        <v>44207</v>
      </c>
      <c r="B115" s="5" t="s">
        <v>56</v>
      </c>
      <c r="C115" s="5">
        <v>-29.95</v>
      </c>
      <c r="D115" s="27">
        <v>11613.62</v>
      </c>
      <c r="E115" s="38" t="s">
        <v>170</v>
      </c>
      <c r="F115" s="39" t="s">
        <v>170</v>
      </c>
      <c r="G115" s="39"/>
      <c r="H115" s="45" t="s">
        <v>170</v>
      </c>
      <c r="I115" s="40"/>
    </row>
    <row r="116" spans="1:9" s="5" customFormat="1" ht="24.95" customHeight="1" x14ac:dyDescent="0.25">
      <c r="A116" s="8">
        <v>44297</v>
      </c>
      <c r="B116" s="5" t="s">
        <v>9</v>
      </c>
      <c r="C116" s="5">
        <v>1500</v>
      </c>
      <c r="D116" s="27">
        <v>13113.62</v>
      </c>
      <c r="E116" s="38" t="s">
        <v>170</v>
      </c>
      <c r="F116" s="39" t="s">
        <v>170</v>
      </c>
      <c r="G116" s="39"/>
      <c r="H116" s="45" t="s">
        <v>170</v>
      </c>
      <c r="I116" s="40"/>
    </row>
    <row r="117" spans="1:9" s="5" customFormat="1" ht="24.95" customHeight="1" x14ac:dyDescent="0.25">
      <c r="A117" s="8">
        <v>44419</v>
      </c>
      <c r="B117" s="5" t="s">
        <v>136</v>
      </c>
      <c r="C117" s="5">
        <v>-6050.14</v>
      </c>
      <c r="D117" s="27">
        <v>7063.48</v>
      </c>
      <c r="E117" s="38" t="s">
        <v>170</v>
      </c>
      <c r="F117" s="39" t="s">
        <v>170</v>
      </c>
      <c r="G117" s="39"/>
      <c r="H117" s="45" t="s">
        <v>170</v>
      </c>
      <c r="I117" s="40"/>
    </row>
    <row r="118" spans="1:9" s="5" customFormat="1" ht="24.95" customHeight="1" x14ac:dyDescent="0.25">
      <c r="A118" s="8">
        <v>44419</v>
      </c>
      <c r="B118" s="5" t="s">
        <v>137</v>
      </c>
      <c r="C118" s="5">
        <v>-1938.87</v>
      </c>
      <c r="D118" s="27">
        <v>5124.6099999999997</v>
      </c>
      <c r="E118" s="38" t="s">
        <v>170</v>
      </c>
      <c r="F118" s="39" t="s">
        <v>170</v>
      </c>
      <c r="G118" s="39"/>
      <c r="H118" s="45" t="s">
        <v>170</v>
      </c>
      <c r="I118" s="40"/>
    </row>
    <row r="119" spans="1:9" s="5" customFormat="1" ht="24.95" customHeight="1" x14ac:dyDescent="0.25">
      <c r="A119" s="8">
        <v>44419</v>
      </c>
      <c r="B119" s="5" t="s">
        <v>138</v>
      </c>
      <c r="C119" s="5">
        <v>-4059.3</v>
      </c>
      <c r="D119" s="27">
        <v>1065.31</v>
      </c>
      <c r="E119" s="38" t="s">
        <v>170</v>
      </c>
      <c r="F119" s="39" t="s">
        <v>170</v>
      </c>
      <c r="G119" s="39"/>
      <c r="H119" s="45" t="s">
        <v>170</v>
      </c>
      <c r="I119" s="40"/>
    </row>
    <row r="120" spans="1:9" s="5" customFormat="1" ht="24.95" customHeight="1" x14ac:dyDescent="0.25">
      <c r="A120" s="8">
        <v>44450</v>
      </c>
      <c r="B120" s="5" t="s">
        <v>139</v>
      </c>
      <c r="C120" s="5">
        <v>-1</v>
      </c>
      <c r="D120" s="27">
        <v>1064.31</v>
      </c>
      <c r="E120" s="38" t="s">
        <v>170</v>
      </c>
      <c r="F120" s="39" t="s">
        <v>170</v>
      </c>
      <c r="G120" s="39"/>
      <c r="H120" s="45" t="s">
        <v>170</v>
      </c>
      <c r="I120" s="40"/>
    </row>
    <row r="121" spans="1:9" s="5" customFormat="1" ht="24.95" customHeight="1" x14ac:dyDescent="0.25">
      <c r="A121" s="8">
        <v>44450</v>
      </c>
      <c r="B121" s="5" t="s">
        <v>140</v>
      </c>
      <c r="C121" s="5">
        <v>-1</v>
      </c>
      <c r="D121" s="27">
        <v>1063.31</v>
      </c>
      <c r="E121" s="38" t="s">
        <v>170</v>
      </c>
      <c r="F121" s="39" t="s">
        <v>170</v>
      </c>
      <c r="G121" s="39"/>
      <c r="H121" s="45" t="s">
        <v>170</v>
      </c>
      <c r="I121" s="40"/>
    </row>
    <row r="122" spans="1:9" s="5" customFormat="1" ht="24.95" customHeight="1" x14ac:dyDescent="0.25">
      <c r="A122" s="11" t="s">
        <v>141</v>
      </c>
      <c r="B122" s="12" t="s">
        <v>142</v>
      </c>
      <c r="C122" s="12">
        <v>-125</v>
      </c>
      <c r="D122" s="27">
        <v>938.31</v>
      </c>
      <c r="E122" s="41">
        <v>44544</v>
      </c>
      <c r="F122" s="42" t="s">
        <v>171</v>
      </c>
      <c r="G122" s="42"/>
      <c r="H122" s="46" t="s">
        <v>178</v>
      </c>
      <c r="I122" s="40"/>
    </row>
    <row r="123" spans="1:9" s="5" customFormat="1" ht="24.95" customHeight="1" x14ac:dyDescent="0.25">
      <c r="A123" s="11" t="s">
        <v>143</v>
      </c>
      <c r="B123" s="12" t="s">
        <v>144</v>
      </c>
      <c r="C123" s="12">
        <v>-9.49</v>
      </c>
      <c r="D123" s="27">
        <v>928.82</v>
      </c>
      <c r="E123" s="41">
        <v>44544</v>
      </c>
      <c r="F123" s="42" t="s">
        <v>171</v>
      </c>
      <c r="G123" s="42"/>
      <c r="H123" s="46" t="s">
        <v>178</v>
      </c>
      <c r="I123" s="40"/>
    </row>
    <row r="124" spans="1:9" s="5" customFormat="1" ht="24.95" customHeight="1" x14ac:dyDescent="0.25">
      <c r="A124" s="11" t="s">
        <v>145</v>
      </c>
      <c r="B124" s="12" t="s">
        <v>146</v>
      </c>
      <c r="C124" s="12">
        <v>-47.69</v>
      </c>
      <c r="D124" s="27">
        <v>881.13</v>
      </c>
      <c r="E124" s="41">
        <v>44544</v>
      </c>
      <c r="F124" s="42" t="s">
        <v>173</v>
      </c>
      <c r="G124" s="42"/>
      <c r="H124" s="46" t="s">
        <v>179</v>
      </c>
      <c r="I124" s="40"/>
    </row>
    <row r="125" spans="1:9" s="5" customFormat="1" ht="24.95" customHeight="1" x14ac:dyDescent="0.25">
      <c r="A125" s="9" t="s">
        <v>145</v>
      </c>
      <c r="B125" s="6" t="s">
        <v>147</v>
      </c>
      <c r="C125" s="6">
        <v>-99.99</v>
      </c>
      <c r="D125" s="27">
        <v>781.14</v>
      </c>
      <c r="E125" s="38" t="s">
        <v>170</v>
      </c>
      <c r="F125" s="39" t="s">
        <v>170</v>
      </c>
      <c r="G125" s="39"/>
      <c r="H125" s="45" t="s">
        <v>170</v>
      </c>
      <c r="I125" s="40"/>
    </row>
    <row r="126" spans="1:9" s="5" customFormat="1" ht="24.95" customHeight="1" x14ac:dyDescent="0.25">
      <c r="A126" s="7" t="s">
        <v>148</v>
      </c>
      <c r="B126" s="5" t="s">
        <v>9</v>
      </c>
      <c r="C126" s="5">
        <v>1500</v>
      </c>
      <c r="D126" s="27">
        <v>2281.14</v>
      </c>
      <c r="E126" s="38" t="s">
        <v>170</v>
      </c>
      <c r="F126" s="39" t="s">
        <v>170</v>
      </c>
      <c r="G126" s="39"/>
      <c r="H126" s="45" t="s">
        <v>170</v>
      </c>
      <c r="I126" s="40"/>
    </row>
    <row r="127" spans="1:9" s="5" customFormat="1" ht="24.95" customHeight="1" x14ac:dyDescent="0.25">
      <c r="A127" s="8">
        <v>44208</v>
      </c>
      <c r="B127" s="5" t="s">
        <v>56</v>
      </c>
      <c r="C127" s="5">
        <v>-29.95</v>
      </c>
      <c r="D127" s="27">
        <v>2251.19</v>
      </c>
      <c r="E127" s="38" t="s">
        <v>170</v>
      </c>
      <c r="F127" s="39" t="s">
        <v>170</v>
      </c>
      <c r="G127" s="39"/>
      <c r="H127" s="45" t="s">
        <v>170</v>
      </c>
      <c r="I127" s="40"/>
    </row>
    <row r="128" spans="1:9" s="5" customFormat="1" ht="24.95" customHeight="1" x14ac:dyDescent="0.25">
      <c r="A128" s="8">
        <v>44420</v>
      </c>
      <c r="B128" s="5" t="s">
        <v>149</v>
      </c>
      <c r="C128" s="5">
        <v>500</v>
      </c>
      <c r="D128" s="27">
        <v>2751.19</v>
      </c>
      <c r="E128" s="38" t="s">
        <v>170</v>
      </c>
      <c r="F128" s="39" t="s">
        <v>170</v>
      </c>
      <c r="G128" s="39"/>
      <c r="H128" s="45" t="s">
        <v>170</v>
      </c>
      <c r="I128" s="40"/>
    </row>
    <row r="129" spans="1:9" s="5" customFormat="1" ht="24.95" customHeight="1" x14ac:dyDescent="0.25">
      <c r="A129" s="8">
        <v>44481</v>
      </c>
      <c r="B129" s="5" t="s">
        <v>150</v>
      </c>
      <c r="C129" s="5">
        <v>15000</v>
      </c>
      <c r="D129" s="27">
        <v>17751.189999999999</v>
      </c>
      <c r="E129" s="38" t="s">
        <v>170</v>
      </c>
      <c r="F129" s="39" t="s">
        <v>170</v>
      </c>
      <c r="G129" s="39"/>
      <c r="H129" s="45" t="s">
        <v>170</v>
      </c>
      <c r="I129" s="40"/>
    </row>
    <row r="130" spans="1:9" s="5" customFormat="1" ht="24.95" customHeight="1" x14ac:dyDescent="0.25">
      <c r="A130" s="11" t="s">
        <v>151</v>
      </c>
      <c r="B130" s="12" t="s">
        <v>166</v>
      </c>
      <c r="C130" s="12">
        <v>-750</v>
      </c>
      <c r="D130" s="27">
        <v>17001.189999999999</v>
      </c>
      <c r="E130" s="41">
        <v>44544</v>
      </c>
      <c r="F130" s="42" t="s">
        <v>171</v>
      </c>
      <c r="G130" s="42"/>
      <c r="H130" s="46" t="s">
        <v>178</v>
      </c>
      <c r="I130" s="40"/>
    </row>
    <row r="131" spans="1:9" s="19" customFormat="1" ht="24.95" customHeight="1" x14ac:dyDescent="0.25">
      <c r="A131" s="30">
        <v>44546</v>
      </c>
      <c r="B131" s="31" t="s">
        <v>168</v>
      </c>
      <c r="C131" s="35">
        <v>-920</v>
      </c>
      <c r="D131" s="28">
        <f>D130+C131</f>
        <v>16081.189999999999</v>
      </c>
      <c r="E131" s="38" t="s">
        <v>170</v>
      </c>
      <c r="F131" s="39" t="s">
        <v>170</v>
      </c>
      <c r="G131" s="39"/>
      <c r="H131" s="45" t="s">
        <v>170</v>
      </c>
      <c r="I131" s="40"/>
    </row>
    <row r="132" spans="1:9" s="5" customFormat="1" ht="24.95" customHeight="1" x14ac:dyDescent="0.25">
      <c r="A132" s="29">
        <v>44547</v>
      </c>
      <c r="B132" s="6" t="s">
        <v>167</v>
      </c>
      <c r="C132" s="36">
        <v>-99.99</v>
      </c>
      <c r="D132" s="28">
        <f t="shared" ref="D132:D134" si="0">D131+C132</f>
        <v>15981.199999999999</v>
      </c>
      <c r="E132" s="38" t="s">
        <v>170</v>
      </c>
      <c r="F132" s="39" t="s">
        <v>170</v>
      </c>
      <c r="G132" s="39"/>
      <c r="H132" s="45" t="s">
        <v>170</v>
      </c>
      <c r="I132" s="40"/>
    </row>
    <row r="133" spans="1:9" s="5" customFormat="1" ht="24.95" customHeight="1" x14ac:dyDescent="0.25">
      <c r="A133" s="29">
        <v>44547</v>
      </c>
      <c r="B133" s="6" t="s">
        <v>167</v>
      </c>
      <c r="C133" s="36">
        <v>-287.88</v>
      </c>
      <c r="D133" s="28">
        <f t="shared" si="0"/>
        <v>15693.32</v>
      </c>
      <c r="E133" s="38" t="s">
        <v>170</v>
      </c>
      <c r="F133" s="39" t="s">
        <v>170</v>
      </c>
      <c r="G133" s="39"/>
      <c r="H133" s="45" t="s">
        <v>170</v>
      </c>
      <c r="I133" s="40"/>
    </row>
    <row r="134" spans="1:9" s="5" customFormat="1" ht="24.95" customHeight="1" x14ac:dyDescent="0.25">
      <c r="A134" s="29">
        <v>44547</v>
      </c>
      <c r="B134" s="6" t="s">
        <v>167</v>
      </c>
      <c r="C134" s="36">
        <v>-755.88</v>
      </c>
      <c r="D134" s="28">
        <f t="shared" si="0"/>
        <v>14937.44</v>
      </c>
      <c r="E134" s="38" t="s">
        <v>170</v>
      </c>
      <c r="F134" s="39" t="s">
        <v>170</v>
      </c>
      <c r="G134" s="39"/>
      <c r="H134" s="45" t="s">
        <v>170</v>
      </c>
      <c r="I134" s="40"/>
    </row>
    <row r="135" spans="1:9" s="5" customFormat="1" ht="24.95" customHeight="1" x14ac:dyDescent="0.25">
      <c r="A135" s="7"/>
      <c r="C135" s="23"/>
      <c r="D135" s="27" t="s">
        <v>157</v>
      </c>
      <c r="E135" s="20"/>
      <c r="H135" s="7"/>
    </row>
    <row r="136" spans="1:9" s="5" customFormat="1" ht="24.95" customHeight="1" x14ac:dyDescent="0.25">
      <c r="A136" s="7"/>
      <c r="C136" s="23"/>
      <c r="D136" s="27"/>
      <c r="E136" s="20"/>
      <c r="H136" s="7"/>
    </row>
    <row r="137" spans="1:9" s="5" customFormat="1" ht="24.95" customHeight="1" x14ac:dyDescent="0.25">
      <c r="A137" s="7"/>
      <c r="C137" s="23"/>
      <c r="D137" s="27"/>
      <c r="E137" s="20"/>
      <c r="H137" s="7"/>
    </row>
    <row r="138" spans="1:9" s="5" customFormat="1" x14ac:dyDescent="0.25">
      <c r="A138" s="7"/>
      <c r="C138" s="23"/>
      <c r="D138" s="27"/>
      <c r="E138" s="20"/>
      <c r="H138" s="7"/>
    </row>
    <row r="139" spans="1:9" s="5" customFormat="1" x14ac:dyDescent="0.25">
      <c r="A139" s="7"/>
      <c r="C139" s="24"/>
      <c r="D139" s="27"/>
      <c r="E139" s="20"/>
      <c r="H139" s="7"/>
    </row>
    <row r="140" spans="1:9" s="5" customFormat="1" x14ac:dyDescent="0.25">
      <c r="A140" s="7"/>
      <c r="C140" s="24"/>
      <c r="D140" s="27"/>
      <c r="E140" s="20"/>
      <c r="H140" s="7"/>
    </row>
    <row r="141" spans="1:9" s="5" customFormat="1" x14ac:dyDescent="0.25">
      <c r="A141" s="7"/>
      <c r="C141" s="24"/>
      <c r="D141" s="27"/>
      <c r="E141" s="20"/>
      <c r="H141" s="7"/>
    </row>
    <row r="142" spans="1:9" s="5" customFormat="1" x14ac:dyDescent="0.25">
      <c r="A142" s="7"/>
      <c r="C142" s="24"/>
      <c r="D142" s="27"/>
      <c r="E142" s="20"/>
      <c r="H142" s="7"/>
    </row>
    <row r="143" spans="1:9" s="5" customFormat="1" x14ac:dyDescent="0.25">
      <c r="A143" s="7"/>
      <c r="C143" s="24"/>
      <c r="D143" s="27"/>
      <c r="E143" s="20"/>
      <c r="H143" s="7"/>
    </row>
    <row r="144" spans="1:9" s="5" customFormat="1" x14ac:dyDescent="0.25">
      <c r="A144" s="7"/>
      <c r="C144" s="24"/>
      <c r="D144" s="27"/>
      <c r="E144" s="20"/>
      <c r="H144" s="7"/>
    </row>
    <row r="145" spans="1:8" s="5" customFormat="1" x14ac:dyDescent="0.25">
      <c r="A145" s="7"/>
      <c r="D145" s="27"/>
      <c r="E145" s="20"/>
      <c r="H145" s="7"/>
    </row>
    <row r="146" spans="1:8" s="5" customFormat="1" x14ac:dyDescent="0.25">
      <c r="A146" s="7"/>
      <c r="D146" s="27"/>
      <c r="E146" s="20"/>
      <c r="H146" s="7"/>
    </row>
    <row r="147" spans="1:8" s="5" customFormat="1" x14ac:dyDescent="0.25">
      <c r="A147" s="7"/>
      <c r="D147" s="27"/>
      <c r="E147" s="20"/>
      <c r="H147" s="7"/>
    </row>
    <row r="148" spans="1:8" s="5" customFormat="1" x14ac:dyDescent="0.25">
      <c r="A148" s="7"/>
      <c r="D148" s="27"/>
      <c r="E148" s="20"/>
      <c r="H148" s="7"/>
    </row>
    <row r="149" spans="1:8" s="5" customFormat="1" x14ac:dyDescent="0.25">
      <c r="A149" s="7"/>
      <c r="D149" s="27"/>
      <c r="E149" s="20"/>
      <c r="H149" s="7"/>
    </row>
    <row r="150" spans="1:8" s="5" customFormat="1" x14ac:dyDescent="0.25">
      <c r="A150" s="7"/>
      <c r="D150" s="27"/>
      <c r="E150" s="20"/>
      <c r="H150" s="7"/>
    </row>
    <row r="151" spans="1:8" s="5" customFormat="1" x14ac:dyDescent="0.25">
      <c r="A151" s="7"/>
      <c r="D151" s="27"/>
      <c r="E151" s="20"/>
      <c r="H151" s="7"/>
    </row>
    <row r="152" spans="1:8" s="5" customFormat="1" x14ac:dyDescent="0.25">
      <c r="A152" s="7"/>
      <c r="D152" s="27"/>
      <c r="E152" s="20"/>
      <c r="H152" s="7"/>
    </row>
    <row r="153" spans="1:8" s="5" customFormat="1" x14ac:dyDescent="0.25">
      <c r="A153" s="7"/>
      <c r="D153" s="27"/>
      <c r="E153" s="20"/>
      <c r="H153" s="7"/>
    </row>
    <row r="154" spans="1:8" s="5" customFormat="1" x14ac:dyDescent="0.25">
      <c r="A154" s="7"/>
      <c r="D154" s="27"/>
      <c r="E154" s="20"/>
      <c r="H154" s="7"/>
    </row>
    <row r="155" spans="1:8" s="5" customFormat="1" x14ac:dyDescent="0.25">
      <c r="A155" s="7"/>
      <c r="D155" s="27"/>
      <c r="E155" s="20"/>
      <c r="H155" s="7"/>
    </row>
    <row r="156" spans="1:8" s="5" customFormat="1" x14ac:dyDescent="0.25">
      <c r="A156" s="7"/>
      <c r="D156" s="27"/>
      <c r="E156" s="20"/>
      <c r="H156" s="7"/>
    </row>
    <row r="157" spans="1:8" s="5" customFormat="1" x14ac:dyDescent="0.25">
      <c r="A157" s="7"/>
      <c r="D157" s="27"/>
      <c r="E157" s="20"/>
      <c r="H157" s="7"/>
    </row>
    <row r="158" spans="1:8" s="5" customFormat="1" x14ac:dyDescent="0.25">
      <c r="A158" s="7"/>
      <c r="D158" s="27"/>
      <c r="E158" s="20"/>
      <c r="H158" s="7"/>
    </row>
    <row r="159" spans="1:8" s="5" customFormat="1" x14ac:dyDescent="0.25">
      <c r="A159" s="7"/>
      <c r="D159" s="27"/>
      <c r="E159" s="20"/>
      <c r="H159" s="7"/>
    </row>
    <row r="160" spans="1:8" s="5" customFormat="1" x14ac:dyDescent="0.25">
      <c r="A160" s="7"/>
      <c r="D160" s="27"/>
      <c r="E160" s="20"/>
      <c r="H160" s="7"/>
    </row>
    <row r="161" spans="1:8" s="5" customFormat="1" x14ac:dyDescent="0.25">
      <c r="A161" s="7"/>
      <c r="D161" s="27"/>
      <c r="E161" s="20"/>
      <c r="H161" s="7"/>
    </row>
    <row r="162" spans="1:8" s="5" customFormat="1" x14ac:dyDescent="0.25">
      <c r="A162" s="7"/>
      <c r="D162" s="27"/>
      <c r="E162" s="20"/>
      <c r="H162" s="7"/>
    </row>
    <row r="163" spans="1:8" s="5" customFormat="1" x14ac:dyDescent="0.25">
      <c r="A163" s="7"/>
      <c r="D163" s="27"/>
      <c r="E163" s="20"/>
      <c r="H163" s="7"/>
    </row>
    <row r="164" spans="1:8" s="5" customFormat="1" x14ac:dyDescent="0.25">
      <c r="A164" s="7"/>
      <c r="D164" s="27"/>
      <c r="E164" s="20"/>
      <c r="H164" s="7"/>
    </row>
    <row r="165" spans="1:8" s="5" customFormat="1" x14ac:dyDescent="0.25">
      <c r="A165" s="7"/>
      <c r="D165" s="27"/>
      <c r="E165" s="20"/>
      <c r="H165" s="7"/>
    </row>
    <row r="166" spans="1:8" s="5" customFormat="1" x14ac:dyDescent="0.25">
      <c r="A166" s="7"/>
      <c r="D166" s="27"/>
      <c r="E166" s="20"/>
      <c r="H166" s="7"/>
    </row>
    <row r="167" spans="1:8" s="5" customFormat="1" x14ac:dyDescent="0.25">
      <c r="A167" s="7"/>
      <c r="D167" s="27"/>
      <c r="E167" s="20"/>
      <c r="H167" s="7"/>
    </row>
    <row r="168" spans="1:8" s="5" customFormat="1" x14ac:dyDescent="0.25">
      <c r="A168" s="7"/>
      <c r="D168" s="27"/>
      <c r="E168" s="20"/>
      <c r="H168" s="7"/>
    </row>
    <row r="169" spans="1:8" s="5" customFormat="1" x14ac:dyDescent="0.25">
      <c r="A169" s="7"/>
      <c r="D169" s="27"/>
      <c r="E169" s="20"/>
      <c r="H169" s="7"/>
    </row>
    <row r="170" spans="1:8" s="5" customFormat="1" x14ac:dyDescent="0.25">
      <c r="A170" s="7"/>
      <c r="D170" s="27"/>
      <c r="E170" s="20"/>
      <c r="H170" s="7"/>
    </row>
    <row r="171" spans="1:8" s="5" customFormat="1" x14ac:dyDescent="0.25">
      <c r="A171" s="7"/>
      <c r="D171" s="27"/>
      <c r="E171" s="20"/>
      <c r="H171" s="7"/>
    </row>
    <row r="172" spans="1:8" s="5" customFormat="1" x14ac:dyDescent="0.25">
      <c r="A172" s="7"/>
      <c r="D172" s="27"/>
      <c r="E172" s="20"/>
      <c r="H172" s="7"/>
    </row>
    <row r="173" spans="1:8" s="5" customFormat="1" x14ac:dyDescent="0.25">
      <c r="A173" s="7"/>
      <c r="D173" s="27"/>
      <c r="E173" s="20"/>
      <c r="H173" s="7"/>
    </row>
    <row r="174" spans="1:8" s="5" customFormat="1" x14ac:dyDescent="0.25">
      <c r="A174" s="7"/>
      <c r="D174" s="27"/>
      <c r="E174" s="20"/>
      <c r="H174" s="7"/>
    </row>
    <row r="175" spans="1:8" s="5" customFormat="1" x14ac:dyDescent="0.25">
      <c r="A175" s="7"/>
      <c r="D175" s="27"/>
      <c r="E175" s="20"/>
      <c r="H175" s="7"/>
    </row>
    <row r="176" spans="1:8" s="5" customFormat="1" x14ac:dyDescent="0.25">
      <c r="A176" s="7"/>
      <c r="D176" s="27"/>
      <c r="E176" s="20"/>
      <c r="H176" s="7"/>
    </row>
    <row r="177" spans="1:8" s="5" customFormat="1" x14ac:dyDescent="0.25">
      <c r="A177" s="7"/>
      <c r="D177" s="27"/>
      <c r="E177" s="20"/>
      <c r="H177" s="7"/>
    </row>
    <row r="178" spans="1:8" s="5" customFormat="1" x14ac:dyDescent="0.25">
      <c r="A178" s="7"/>
      <c r="D178" s="27"/>
      <c r="E178" s="20"/>
      <c r="H178" s="7"/>
    </row>
    <row r="179" spans="1:8" s="5" customFormat="1" x14ac:dyDescent="0.25">
      <c r="A179" s="7"/>
      <c r="D179" s="27"/>
      <c r="E179" s="20"/>
      <c r="H179" s="7"/>
    </row>
    <row r="180" spans="1:8" s="5" customFormat="1" x14ac:dyDescent="0.25">
      <c r="A180" s="7"/>
      <c r="D180" s="27"/>
      <c r="E180" s="20"/>
      <c r="H180" s="7"/>
    </row>
    <row r="181" spans="1:8" s="5" customFormat="1" x14ac:dyDescent="0.25">
      <c r="A181" s="7"/>
      <c r="D181" s="27"/>
      <c r="E181" s="20"/>
      <c r="H181" s="7"/>
    </row>
    <row r="182" spans="1:8" s="5" customFormat="1" x14ac:dyDescent="0.25">
      <c r="A182" s="7"/>
      <c r="D182" s="27"/>
      <c r="E182" s="20"/>
      <c r="H182" s="7"/>
    </row>
    <row r="183" spans="1:8" s="5" customFormat="1" x14ac:dyDescent="0.25">
      <c r="A183" s="7"/>
      <c r="D183" s="27"/>
      <c r="E183" s="20"/>
      <c r="H183" s="7"/>
    </row>
    <row r="184" spans="1:8" s="5" customFormat="1" x14ac:dyDescent="0.25">
      <c r="A184" s="7"/>
      <c r="D184" s="27"/>
      <c r="E184" s="20"/>
      <c r="H184" s="7"/>
    </row>
    <row r="185" spans="1:8" s="5" customFormat="1" x14ac:dyDescent="0.25">
      <c r="A185" s="7"/>
      <c r="D185" s="27"/>
      <c r="E185" s="20"/>
      <c r="H185" s="7"/>
    </row>
    <row r="186" spans="1:8" s="5" customFormat="1" x14ac:dyDescent="0.25">
      <c r="A186" s="7"/>
      <c r="D186" s="27"/>
      <c r="E186" s="20"/>
      <c r="H186" s="7"/>
    </row>
    <row r="187" spans="1:8" s="5" customFormat="1" x14ac:dyDescent="0.25">
      <c r="A187" s="7"/>
      <c r="D187" s="27"/>
      <c r="E187" s="20"/>
      <c r="H187" s="7"/>
    </row>
    <row r="188" spans="1:8" s="5" customFormat="1" x14ac:dyDescent="0.25">
      <c r="A188" s="7"/>
      <c r="D188" s="27"/>
      <c r="E188" s="20"/>
      <c r="H188" s="7"/>
    </row>
    <row r="189" spans="1:8" s="5" customFormat="1" x14ac:dyDescent="0.25">
      <c r="A189" s="7"/>
      <c r="D189" s="27"/>
      <c r="E189" s="20"/>
      <c r="H189" s="7"/>
    </row>
    <row r="190" spans="1:8" s="5" customFormat="1" x14ac:dyDescent="0.25">
      <c r="A190" s="7"/>
      <c r="D190" s="27"/>
      <c r="E190" s="20"/>
      <c r="H190" s="7"/>
    </row>
    <row r="191" spans="1:8" s="5" customFormat="1" x14ac:dyDescent="0.25">
      <c r="A191" s="7"/>
      <c r="D191" s="27"/>
      <c r="E191" s="20"/>
      <c r="H191" s="7"/>
    </row>
  </sheetData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BofA 01JAN17DEC21 v01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 Adams</dc:creator>
  <cp:lastModifiedBy>Lee Carlson</cp:lastModifiedBy>
  <dcterms:created xsi:type="dcterms:W3CDTF">2021-12-17T18:20:14Z</dcterms:created>
  <dcterms:modified xsi:type="dcterms:W3CDTF">2021-12-19T18:13:14Z</dcterms:modified>
</cp:coreProperties>
</file>